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605" windowHeight="7965" activeTab="1"/>
  </bookViews>
  <sheets>
    <sheet name="Studenti" sheetId="18" r:id="rId1"/>
    <sheet name="Poeni_C" sheetId="13" r:id="rId2"/>
  </sheets>
  <calcPr calcId="124519"/>
  <fileRecoveryPr autoRecover="0"/>
</workbook>
</file>

<file path=xl/calcChain.xml><?xml version="1.0" encoding="utf-8"?>
<calcChain xmlns="http://schemas.openxmlformats.org/spreadsheetml/2006/main">
  <c r="P30" i="13"/>
  <c r="S30" s="1"/>
  <c r="P29"/>
  <c r="S29" s="1"/>
  <c r="P28"/>
  <c r="S28" s="1"/>
  <c r="P27"/>
  <c r="S27" s="1"/>
  <c r="P26"/>
  <c r="S26" s="1"/>
  <c r="P25"/>
  <c r="S25" s="1"/>
  <c r="P24"/>
  <c r="S24" s="1"/>
  <c r="P23"/>
  <c r="S23" s="1"/>
  <c r="P22"/>
  <c r="S22" s="1"/>
  <c r="P21"/>
  <c r="S21" s="1"/>
  <c r="P19"/>
  <c r="S19" s="1"/>
  <c r="P11"/>
  <c r="S11" s="1"/>
  <c r="P12"/>
  <c r="S12" s="1"/>
  <c r="P8" l="1"/>
  <c r="S8" s="1"/>
  <c r="P9"/>
  <c r="S9" s="1"/>
  <c r="P10"/>
  <c r="S10" s="1"/>
  <c r="P13"/>
  <c r="S13" s="1"/>
  <c r="P14"/>
  <c r="S14" s="1"/>
  <c r="P15"/>
  <c r="S15" s="1"/>
  <c r="P16"/>
  <c r="S16" s="1"/>
  <c r="P17"/>
  <c r="S17" s="1"/>
  <c r="P18"/>
  <c r="S18" s="1"/>
  <c r="P20"/>
  <c r="S20" s="1"/>
  <c r="J8" i="18" l="1"/>
  <c r="K8"/>
  <c r="J9"/>
  <c r="K9"/>
  <c r="J10"/>
  <c r="K10"/>
  <c r="J11"/>
  <c r="K11"/>
  <c r="J12"/>
  <c r="K12"/>
  <c r="J13"/>
  <c r="K13"/>
  <c r="J14"/>
  <c r="K14"/>
  <c r="J15"/>
  <c r="K15"/>
  <c r="J16"/>
  <c r="K16"/>
  <c r="J17"/>
  <c r="K17"/>
  <c r="J18"/>
  <c r="K18"/>
  <c r="J19"/>
  <c r="K19"/>
  <c r="J20"/>
  <c r="K20"/>
  <c r="J21"/>
  <c r="K21"/>
  <c r="J22"/>
  <c r="K22"/>
  <c r="J23"/>
  <c r="K23"/>
  <c r="J24"/>
  <c r="K24"/>
  <c r="J25"/>
  <c r="K25"/>
  <c r="J26"/>
  <c r="K26"/>
  <c r="J27"/>
  <c r="K27"/>
  <c r="J28"/>
  <c r="K28"/>
  <c r="J29"/>
  <c r="K29"/>
  <c r="J30"/>
  <c r="K30"/>
  <c r="J31"/>
  <c r="K31"/>
  <c r="J32"/>
  <c r="K32"/>
  <c r="J33"/>
  <c r="K33"/>
  <c r="J34"/>
  <c r="K34"/>
  <c r="J35"/>
  <c r="K35"/>
  <c r="J36"/>
  <c r="K36"/>
  <c r="J37"/>
  <c r="K37"/>
  <c r="J38"/>
  <c r="K38"/>
  <c r="J39"/>
  <c r="K39"/>
  <c r="J40"/>
  <c r="K40"/>
  <c r="J41"/>
  <c r="K41"/>
  <c r="J42"/>
  <c r="K42"/>
  <c r="J43"/>
  <c r="K43"/>
  <c r="J44"/>
  <c r="K44"/>
  <c r="J45"/>
  <c r="K45"/>
  <c r="J46"/>
  <c r="K46"/>
  <c r="J47"/>
  <c r="K47"/>
  <c r="J48"/>
  <c r="K48"/>
  <c r="J49"/>
  <c r="K49"/>
  <c r="J50"/>
  <c r="K50"/>
  <c r="J51"/>
  <c r="K51"/>
  <c r="J52"/>
  <c r="K52"/>
  <c r="J53"/>
  <c r="K53"/>
  <c r="J54"/>
  <c r="K54"/>
  <c r="J55"/>
  <c r="K55"/>
  <c r="J56"/>
  <c r="K56"/>
  <c r="J57"/>
  <c r="K57"/>
  <c r="J58"/>
  <c r="K58"/>
  <c r="J59"/>
  <c r="K59"/>
  <c r="J60"/>
  <c r="K60"/>
  <c r="J61"/>
  <c r="K61"/>
  <c r="J62"/>
  <c r="K62"/>
  <c r="J63"/>
  <c r="K63"/>
  <c r="J64"/>
  <c r="K64"/>
  <c r="J65"/>
  <c r="K65"/>
  <c r="J66"/>
  <c r="K66"/>
  <c r="J67"/>
  <c r="K67"/>
  <c r="J68"/>
  <c r="K68"/>
  <c r="J69"/>
  <c r="K69"/>
  <c r="J70"/>
  <c r="K70"/>
  <c r="J71"/>
  <c r="K71"/>
  <c r="J72"/>
  <c r="K72"/>
  <c r="J73"/>
  <c r="K73"/>
  <c r="J74"/>
  <c r="K74"/>
  <c r="J75"/>
  <c r="K75"/>
  <c r="J76"/>
  <c r="K76"/>
  <c r="J77"/>
  <c r="K77"/>
  <c r="J78"/>
  <c r="K78"/>
  <c r="J79"/>
  <c r="K79"/>
  <c r="J80"/>
  <c r="K80"/>
  <c r="J81"/>
  <c r="K81"/>
  <c r="J82"/>
  <c r="K82"/>
  <c r="J83"/>
  <c r="K83"/>
  <c r="J84"/>
  <c r="K84"/>
  <c r="J85"/>
  <c r="K85"/>
  <c r="J86"/>
  <c r="K86"/>
  <c r="J87"/>
  <c r="K87"/>
  <c r="J88"/>
  <c r="K88"/>
  <c r="J89"/>
  <c r="K89"/>
  <c r="J90"/>
  <c r="K90"/>
  <c r="J91"/>
  <c r="K91"/>
  <c r="J92"/>
  <c r="K92"/>
  <c r="J93"/>
  <c r="K93"/>
  <c r="J94"/>
  <c r="K94"/>
  <c r="J95"/>
  <c r="K95"/>
  <c r="J96"/>
  <c r="K96"/>
  <c r="J97"/>
  <c r="K97"/>
  <c r="J98"/>
  <c r="K98"/>
  <c r="J99"/>
  <c r="K99"/>
  <c r="J100"/>
  <c r="K100"/>
  <c r="J101"/>
  <c r="K101"/>
  <c r="J102"/>
  <c r="K102"/>
  <c r="J103"/>
  <c r="K103"/>
  <c r="J104"/>
  <c r="K104"/>
  <c r="J105"/>
  <c r="K105"/>
  <c r="J106"/>
  <c r="K106"/>
  <c r="J107"/>
  <c r="K107"/>
  <c r="J108"/>
  <c r="K108"/>
  <c r="J109"/>
  <c r="K109"/>
  <c r="J110"/>
  <c r="K110"/>
  <c r="J111"/>
  <c r="K111"/>
  <c r="J112"/>
  <c r="K112"/>
  <c r="J113"/>
  <c r="K113"/>
  <c r="J114"/>
  <c r="K114"/>
  <c r="J115"/>
  <c r="K115"/>
  <c r="J116"/>
  <c r="K116"/>
  <c r="J117"/>
  <c r="K117"/>
  <c r="J118"/>
  <c r="K118"/>
  <c r="J119"/>
  <c r="K119"/>
  <c r="J120"/>
  <c r="K120"/>
  <c r="J121"/>
  <c r="K121"/>
  <c r="J122"/>
  <c r="K122"/>
  <c r="J123"/>
  <c r="K123"/>
  <c r="J124"/>
  <c r="K124"/>
  <c r="J125"/>
  <c r="K125"/>
  <c r="J126"/>
  <c r="K126"/>
  <c r="J127"/>
  <c r="K127"/>
  <c r="J128"/>
  <c r="K128"/>
  <c r="J129"/>
  <c r="K129"/>
  <c r="J130"/>
  <c r="K130"/>
  <c r="J131"/>
  <c r="K131"/>
  <c r="J132"/>
  <c r="K132"/>
  <c r="J133"/>
  <c r="K133"/>
  <c r="J134"/>
  <c r="K134"/>
  <c r="J135"/>
  <c r="K135"/>
  <c r="J136"/>
  <c r="K136"/>
  <c r="J137"/>
  <c r="K137"/>
  <c r="J138"/>
  <c r="K138"/>
  <c r="J139"/>
  <c r="K139"/>
  <c r="J140"/>
  <c r="K140"/>
  <c r="J141"/>
  <c r="K141"/>
  <c r="J142"/>
  <c r="K142"/>
  <c r="J143"/>
  <c r="K143"/>
  <c r="J144"/>
  <c r="K144"/>
  <c r="J145"/>
  <c r="K145"/>
  <c r="J146"/>
  <c r="K146"/>
  <c r="J147"/>
  <c r="K147"/>
  <c r="J148"/>
  <c r="K148"/>
  <c r="J149"/>
  <c r="K149"/>
  <c r="J150"/>
  <c r="K150"/>
  <c r="J151"/>
  <c r="K151"/>
  <c r="J152"/>
  <c r="K152"/>
  <c r="J153"/>
  <c r="K153"/>
  <c r="J154"/>
  <c r="K154"/>
  <c r="J155"/>
  <c r="K155"/>
  <c r="J156"/>
  <c r="K156"/>
  <c r="J157"/>
  <c r="K157"/>
  <c r="J158"/>
  <c r="K158"/>
  <c r="J159"/>
  <c r="K159"/>
  <c r="J160"/>
  <c r="K160"/>
  <c r="J161"/>
  <c r="K161"/>
  <c r="J162"/>
  <c r="K162"/>
  <c r="J163"/>
  <c r="K163"/>
  <c r="J164"/>
  <c r="K164"/>
  <c r="J165"/>
  <c r="K165"/>
  <c r="J166"/>
  <c r="K166"/>
  <c r="J167"/>
  <c r="K167"/>
  <c r="K3"/>
  <c r="K4"/>
  <c r="K5"/>
  <c r="K6"/>
  <c r="K7"/>
  <c r="K2"/>
  <c r="J3"/>
  <c r="J4"/>
  <c r="J5"/>
  <c r="J6"/>
  <c r="J7"/>
  <c r="J2"/>
</calcChain>
</file>

<file path=xl/sharedStrings.xml><?xml version="1.0" encoding="utf-8"?>
<sst xmlns="http://schemas.openxmlformats.org/spreadsheetml/2006/main" count="104" uniqueCount="83">
  <si>
    <t>OBRAZAC za evidenciju osvojenih poena na predmetu i predlog ocjene</t>
  </si>
  <si>
    <t>Evidencioni broj</t>
  </si>
  <si>
    <t>PREZIME 
I IME STUDENTA</t>
  </si>
  <si>
    <t>BROJ OSVOJENIH POENA ZA SVAKI OBLIK PROVJERE ZNANJA STUDENTA</t>
  </si>
  <si>
    <t>ZAVRŠNI ISPIT</t>
  </si>
  <si>
    <t>Indeks</t>
  </si>
  <si>
    <t>God. Upisa</t>
  </si>
  <si>
    <t>Ime</t>
  </si>
  <si>
    <t>Prezime</t>
  </si>
  <si>
    <t>Šk. God.</t>
  </si>
  <si>
    <t>2014/15</t>
  </si>
  <si>
    <t>KOLOKVIJUMI</t>
  </si>
  <si>
    <t>∑</t>
  </si>
  <si>
    <t>REDOVNI</t>
  </si>
  <si>
    <t>POPRAVNI</t>
  </si>
  <si>
    <t>DOMAĆI
 ZADACI</t>
  </si>
  <si>
    <t>UKUPNI BROJ
POENA</t>
  </si>
  <si>
    <t>POPUNJAVA PREDMETNI NASTAVNIK</t>
  </si>
  <si>
    <t xml:space="preserve">STUDIJE: OSNOVNE </t>
  </si>
  <si>
    <t>I</t>
  </si>
  <si>
    <t>II</t>
  </si>
  <si>
    <t>III</t>
  </si>
  <si>
    <t>TEST</t>
  </si>
  <si>
    <t>PREDLOG
OCJENE</t>
  </si>
  <si>
    <r>
      <t xml:space="preserve">     SARADNIK: </t>
    </r>
    <r>
      <rPr>
        <b/>
        <sz val="10"/>
        <rFont val="Arial"/>
        <family val="2"/>
      </rPr>
      <t>Msc Mia Vlahović</t>
    </r>
  </si>
  <si>
    <t>1/17</t>
  </si>
  <si>
    <t>2/17</t>
  </si>
  <si>
    <t>3/17</t>
  </si>
  <si>
    <t>4/17</t>
  </si>
  <si>
    <t>5/17</t>
  </si>
  <si>
    <t>6/17</t>
  </si>
  <si>
    <t>7/17</t>
  </si>
  <si>
    <t>8/17</t>
  </si>
  <si>
    <t>9/17</t>
  </si>
  <si>
    <t>10/17</t>
  </si>
  <si>
    <t>11/17</t>
  </si>
  <si>
    <t>12/17</t>
  </si>
  <si>
    <t>13/17</t>
  </si>
  <si>
    <t>14/17</t>
  </si>
  <si>
    <t>15/17</t>
  </si>
  <si>
    <t>16/17</t>
  </si>
  <si>
    <t>17/17</t>
  </si>
  <si>
    <t>18/17</t>
  </si>
  <si>
    <t>19/17</t>
  </si>
  <si>
    <t>20/17</t>
  </si>
  <si>
    <t>22/17</t>
  </si>
  <si>
    <t>23/17</t>
  </si>
  <si>
    <t>Broj ECTS kredita
5</t>
  </si>
  <si>
    <t>STUDIJSKI PROGRAM: STOMATOLOGIJA</t>
  </si>
  <si>
    <t>Rašković Jelena</t>
  </si>
  <si>
    <t>Cetković Amina</t>
  </si>
  <si>
    <t>Lambulić Milica</t>
  </si>
  <si>
    <t>Saračević Zerina</t>
  </si>
  <si>
    <t>Jauković Vera</t>
  </si>
  <si>
    <t>PREDMET: HEMIJA</t>
  </si>
  <si>
    <t>Raičević Rade</t>
  </si>
  <si>
    <t>Alibašić Fuad</t>
  </si>
  <si>
    <t>Baošić Nebojša</t>
  </si>
  <si>
    <t>Duši Kristina</t>
  </si>
  <si>
    <t>Vukoslavović Lazar</t>
  </si>
  <si>
    <t>Kajević Merima</t>
  </si>
  <si>
    <t>Bošković Miloš</t>
  </si>
  <si>
    <t>Vučović Anđela</t>
  </si>
  <si>
    <t>Bulatović Matija</t>
  </si>
  <si>
    <t>Šutković Amer</t>
  </si>
  <si>
    <t>Đukić Snežana</t>
  </si>
  <si>
    <t>Dujović Iva</t>
  </si>
  <si>
    <t>Džafić Edina</t>
  </si>
  <si>
    <t>Baranin Jovan</t>
  </si>
  <si>
    <t>Čvorović Luka</t>
  </si>
  <si>
    <t>Kovačević Predrag</t>
  </si>
  <si>
    <t>Trifunović Anđela</t>
  </si>
  <si>
    <t>Vučetić Nataša</t>
  </si>
  <si>
    <t>2/16</t>
  </si>
  <si>
    <t>IV</t>
  </si>
  <si>
    <t>AKTIVNOSTI U TOKU NASTAVE</t>
  </si>
  <si>
    <t>I+II</t>
  </si>
  <si>
    <t xml:space="preserve">PRELIMINARNI REZULTATI ISPITA     </t>
  </si>
  <si>
    <t>B</t>
  </si>
  <si>
    <t>F</t>
  </si>
  <si>
    <t>E</t>
  </si>
  <si>
    <t>C</t>
  </si>
  <si>
    <t>D</t>
  </si>
</sst>
</file>

<file path=xl/styles.xml><?xml version="1.0" encoding="utf-8"?>
<styleSheet xmlns="http://schemas.openxmlformats.org/spreadsheetml/2006/main">
  <fonts count="14">
    <font>
      <sz val="10"/>
      <name val="Arial"/>
      <charset val="238"/>
    </font>
    <font>
      <sz val="10"/>
      <name val="Arial"/>
    </font>
    <font>
      <b/>
      <i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9"/>
      <name val="Arial"/>
      <family val="2"/>
    </font>
    <font>
      <sz val="10"/>
      <name val="Arial"/>
      <family val="2"/>
      <charset val="238"/>
    </font>
    <font>
      <b/>
      <sz val="12"/>
      <name val="Calibri"/>
      <family val="2"/>
    </font>
    <font>
      <b/>
      <sz val="11"/>
      <name val="Arial"/>
      <family val="2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0">
    <xf numFmtId="0" fontId="0" fillId="0" borderId="0" xfId="0"/>
    <xf numFmtId="0" fontId="1" fillId="0" borderId="0" xfId="1" applyAlignment="1">
      <alignment horizontal="center"/>
    </xf>
    <xf numFmtId="0" fontId="1" fillId="0" borderId="5" xfId="1" applyNumberFormat="1" applyBorder="1" applyAlignment="1">
      <alignment horizontal="center"/>
    </xf>
    <xf numFmtId="0" fontId="3" fillId="0" borderId="0" xfId="0" applyFont="1"/>
    <xf numFmtId="0" fontId="4" fillId="0" borderId="4" xfId="1" applyFont="1" applyBorder="1" applyAlignment="1">
      <alignment horizontal="center" vertical="center" wrapText="1"/>
    </xf>
    <xf numFmtId="2" fontId="1" fillId="0" borderId="5" xfId="1" applyNumberFormat="1" applyBorder="1" applyAlignment="1">
      <alignment horizontal="center"/>
    </xf>
    <xf numFmtId="2" fontId="3" fillId="0" borderId="1" xfId="1" applyNumberFormat="1" applyFont="1" applyBorder="1" applyAlignment="1">
      <alignment horizontal="center"/>
    </xf>
    <xf numFmtId="2" fontId="1" fillId="0" borderId="1" xfId="1" applyNumberFormat="1" applyBorder="1" applyAlignment="1">
      <alignment horizontal="center"/>
    </xf>
    <xf numFmtId="2" fontId="1" fillId="0" borderId="3" xfId="1" applyNumberFormat="1" applyBorder="1" applyAlignment="1">
      <alignment horizontal="center"/>
    </xf>
    <xf numFmtId="2" fontId="1" fillId="0" borderId="6" xfId="1" applyNumberFormat="1" applyBorder="1" applyAlignment="1">
      <alignment horizontal="center"/>
    </xf>
    <xf numFmtId="2" fontId="1" fillId="0" borderId="14" xfId="1" applyNumberFormat="1" applyBorder="1" applyAlignment="1">
      <alignment horizontal="center"/>
    </xf>
    <xf numFmtId="0" fontId="1" fillId="0" borderId="1" xfId="1" applyNumberFormat="1" applyBorder="1" applyAlignment="1">
      <alignment horizontal="center"/>
    </xf>
    <xf numFmtId="2" fontId="1" fillId="0" borderId="13" xfId="1" applyNumberFormat="1" applyBorder="1" applyAlignment="1">
      <alignment horizontal="center"/>
    </xf>
    <xf numFmtId="0" fontId="5" fillId="0" borderId="8" xfId="1" applyFont="1" applyBorder="1" applyAlignment="1">
      <alignment vertical="center"/>
    </xf>
    <xf numFmtId="2" fontId="1" fillId="0" borderId="9" xfId="1" applyNumberFormat="1" applyBorder="1" applyAlignment="1"/>
    <xf numFmtId="2" fontId="1" fillId="0" borderId="1" xfId="1" applyNumberFormat="1" applyBorder="1" applyAlignment="1"/>
    <xf numFmtId="0" fontId="3" fillId="0" borderId="1" xfId="1" applyFont="1" applyBorder="1" applyAlignment="1">
      <alignment horizontal="left"/>
    </xf>
    <xf numFmtId="2" fontId="3" fillId="0" borderId="5" xfId="1" applyNumberFormat="1" applyFont="1" applyBorder="1" applyAlignment="1">
      <alignment horizontal="center"/>
    </xf>
    <xf numFmtId="0" fontId="8" fillId="0" borderId="19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1" fillId="0" borderId="1" xfId="1" applyBorder="1" applyAlignment="1">
      <alignment horizontal="center"/>
    </xf>
    <xf numFmtId="2" fontId="1" fillId="0" borderId="5" xfId="1" applyNumberFormat="1" applyBorder="1" applyAlignment="1"/>
    <xf numFmtId="0" fontId="3" fillId="0" borderId="5" xfId="1" applyFont="1" applyBorder="1" applyAlignment="1">
      <alignment horizontal="left"/>
    </xf>
    <xf numFmtId="0" fontId="3" fillId="0" borderId="3" xfId="1" applyFont="1" applyBorder="1" applyAlignment="1">
      <alignment horizontal="left"/>
    </xf>
    <xf numFmtId="2" fontId="1" fillId="0" borderId="9" xfId="1" applyNumberFormat="1" applyBorder="1" applyAlignment="1">
      <alignment horizontal="center"/>
    </xf>
    <xf numFmtId="0" fontId="5" fillId="0" borderId="9" xfId="1" applyFont="1" applyBorder="1" applyAlignment="1">
      <alignment vertical="center" wrapText="1"/>
    </xf>
    <xf numFmtId="0" fontId="4" fillId="0" borderId="4" xfId="1" applyFont="1" applyBorder="1" applyAlignment="1">
      <alignment vertical="center" wrapText="1"/>
    </xf>
    <xf numFmtId="49" fontId="9" fillId="0" borderId="1" xfId="1" applyNumberFormat="1" applyFont="1" applyBorder="1" applyAlignment="1">
      <alignment horizontal="left"/>
    </xf>
    <xf numFmtId="49" fontId="9" fillId="0" borderId="5" xfId="1" applyNumberFormat="1" applyFont="1" applyBorder="1" applyAlignment="1">
      <alignment horizontal="left"/>
    </xf>
    <xf numFmtId="0" fontId="3" fillId="3" borderId="1" xfId="1" applyFont="1" applyFill="1" applyBorder="1" applyAlignment="1">
      <alignment horizontal="left"/>
    </xf>
    <xf numFmtId="0" fontId="4" fillId="0" borderId="10" xfId="1" applyFont="1" applyBorder="1" applyAlignment="1">
      <alignment horizontal="center" vertical="center" wrapText="1"/>
    </xf>
    <xf numFmtId="2" fontId="3" fillId="0" borderId="7" xfId="1" applyNumberFormat="1" applyFont="1" applyBorder="1" applyAlignment="1">
      <alignment horizontal="center"/>
    </xf>
    <xf numFmtId="2" fontId="1" fillId="0" borderId="5" xfId="1" applyNumberFormat="1" applyBorder="1" applyAlignment="1">
      <alignment horizontal="center"/>
    </xf>
    <xf numFmtId="2" fontId="1" fillId="0" borderId="1" xfId="1" applyNumberFormat="1" applyBorder="1" applyAlignment="1">
      <alignment horizontal="center"/>
    </xf>
    <xf numFmtId="2" fontId="1" fillId="0" borderId="3" xfId="1" applyNumberFormat="1" applyBorder="1" applyAlignment="1">
      <alignment horizontal="center"/>
    </xf>
    <xf numFmtId="0" fontId="12" fillId="0" borderId="0" xfId="1" applyFont="1" applyAlignment="1">
      <alignment horizontal="center"/>
    </xf>
    <xf numFmtId="0" fontId="13" fillId="0" borderId="0" xfId="1" applyFont="1" applyAlignment="1">
      <alignment horizontal="center"/>
    </xf>
    <xf numFmtId="2" fontId="1" fillId="0" borderId="7" xfId="1" applyNumberFormat="1" applyBorder="1" applyAlignment="1">
      <alignment horizontal="center"/>
    </xf>
    <xf numFmtId="2" fontId="1" fillId="0" borderId="9" xfId="1" applyNumberFormat="1" applyBorder="1" applyAlignment="1">
      <alignment horizontal="center"/>
    </xf>
    <xf numFmtId="0" fontId="5" fillId="2" borderId="7" xfId="1" applyFont="1" applyFill="1" applyBorder="1" applyAlignment="1">
      <alignment horizontal="center"/>
    </xf>
    <xf numFmtId="0" fontId="5" fillId="2" borderId="8" xfId="1" applyFont="1" applyFill="1" applyBorder="1" applyAlignment="1">
      <alignment horizontal="center"/>
    </xf>
    <xf numFmtId="0" fontId="5" fillId="2" borderId="9" xfId="1" applyFont="1" applyFill="1" applyBorder="1" applyAlignment="1">
      <alignment horizont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0" borderId="20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textRotation="90" wrapText="1"/>
    </xf>
    <xf numFmtId="0" fontId="4" fillId="0" borderId="18" xfId="1" applyFont="1" applyBorder="1" applyAlignment="1">
      <alignment horizontal="center" vertical="center" textRotation="90"/>
    </xf>
    <xf numFmtId="0" fontId="4" fillId="0" borderId="16" xfId="1" applyFont="1" applyBorder="1" applyAlignment="1">
      <alignment horizontal="center" vertical="center" textRotation="90"/>
    </xf>
    <xf numFmtId="0" fontId="5" fillId="0" borderId="7" xfId="1" applyFont="1" applyBorder="1" applyAlignment="1" applyProtection="1">
      <alignment horizontal="center" vertical="center"/>
      <protection locked="0"/>
    </xf>
    <xf numFmtId="0" fontId="5" fillId="0" borderId="8" xfId="1" applyFont="1" applyBorder="1" applyAlignment="1" applyProtection="1">
      <alignment horizontal="center" vertical="center"/>
      <protection locked="0"/>
    </xf>
    <xf numFmtId="0" fontId="5" fillId="0" borderId="9" xfId="1" applyFont="1" applyBorder="1" applyAlignment="1" applyProtection="1">
      <alignment horizontal="center" vertical="center"/>
      <protection locked="0"/>
    </xf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2" fontId="1" fillId="0" borderId="8" xfId="1" applyNumberFormat="1" applyBorder="1" applyAlignment="1">
      <alignment horizontal="center"/>
    </xf>
    <xf numFmtId="0" fontId="10" fillId="0" borderId="5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4" fillId="0" borderId="20" xfId="1" applyFont="1" applyBorder="1" applyAlignment="1" applyProtection="1">
      <alignment horizontal="left" vertical="center"/>
      <protection locked="0"/>
    </xf>
    <xf numFmtId="0" fontId="4" fillId="0" borderId="21" xfId="1" applyFont="1" applyBorder="1" applyAlignment="1" applyProtection="1">
      <alignment horizontal="left" vertical="center"/>
      <protection locked="0"/>
    </xf>
    <xf numFmtId="0" fontId="1" fillId="0" borderId="21" xfId="1" applyBorder="1" applyAlignment="1">
      <alignment horizontal="left" vertical="center"/>
    </xf>
    <xf numFmtId="0" fontId="1" fillId="0" borderId="14" xfId="1" applyBorder="1" applyAlignment="1">
      <alignment horizontal="left" vertical="center"/>
    </xf>
    <xf numFmtId="0" fontId="11" fillId="0" borderId="7" xfId="1" applyFont="1" applyBorder="1" applyAlignment="1">
      <alignment horizontal="left" wrapText="1"/>
    </xf>
    <xf numFmtId="0" fontId="11" fillId="0" borderId="8" xfId="1" applyFont="1" applyBorder="1" applyAlignment="1">
      <alignment horizontal="left"/>
    </xf>
    <xf numFmtId="0" fontId="11" fillId="0" borderId="9" xfId="1" applyFont="1" applyBorder="1" applyAlignment="1">
      <alignment horizontal="left"/>
    </xf>
    <xf numFmtId="0" fontId="5" fillId="0" borderId="7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center"/>
    </xf>
    <xf numFmtId="0" fontId="3" fillId="0" borderId="21" xfId="1" applyFont="1" applyBorder="1" applyAlignment="1">
      <alignment horizontal="left" vertical="center"/>
    </xf>
    <xf numFmtId="49" fontId="6" fillId="0" borderId="1" xfId="1" applyNumberFormat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center"/>
    </xf>
    <xf numFmtId="49" fontId="6" fillId="0" borderId="4" xfId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4" fillId="0" borderId="10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0" fontId="5" fillId="0" borderId="19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</cellXfs>
  <cellStyles count="2">
    <cellStyle name="Normal" xfId="0" builtinId="0"/>
    <cellStyle name="Normal_SP_C_2006_07b" xfId="1"/>
  </cellStyles>
  <dxfs count="0"/>
  <tableStyles count="0" defaultTableStyle="TableStyleMedium9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67"/>
  <sheetViews>
    <sheetView workbookViewId="0">
      <selection activeCell="D2" sqref="D2"/>
    </sheetView>
  </sheetViews>
  <sheetFormatPr defaultRowHeight="12.75"/>
  <cols>
    <col min="1" max="1" width="6.42578125" bestFit="1" customWidth="1"/>
    <col min="2" max="3" width="10.28515625" bestFit="1" customWidth="1"/>
    <col min="4" max="4" width="9.28515625" bestFit="1" customWidth="1"/>
    <col min="5" max="5" width="3.7109375" bestFit="1" customWidth="1"/>
    <col min="6" max="6" width="3.85546875" bestFit="1" customWidth="1"/>
    <col min="7" max="7" width="5" bestFit="1" customWidth="1"/>
    <col min="10" max="10" width="9.85546875" customWidth="1"/>
    <col min="11" max="11" width="21.85546875" customWidth="1"/>
  </cols>
  <sheetData>
    <row r="1" spans="1:14">
      <c r="A1" t="s">
        <v>5</v>
      </c>
      <c r="B1" t="s">
        <v>6</v>
      </c>
      <c r="C1" t="s">
        <v>7</v>
      </c>
      <c r="D1" t="s">
        <v>8</v>
      </c>
      <c r="N1" s="3" t="s">
        <v>9</v>
      </c>
    </row>
    <row r="2" spans="1:14">
      <c r="J2" t="str">
        <f t="shared" ref="J2:J7" si="0">CONCATENATE(A2,"/",RIGHT(B2,2))</f>
        <v>/</v>
      </c>
      <c r="K2" t="str">
        <f t="shared" ref="K2:K7" si="1">CONCATENATE(D2," ",C2)</f>
        <v/>
      </c>
      <c r="N2" s="3" t="s">
        <v>10</v>
      </c>
    </row>
    <row r="3" spans="1:14">
      <c r="J3" t="str">
        <f t="shared" si="0"/>
        <v>/</v>
      </c>
      <c r="K3" t="str">
        <f t="shared" si="1"/>
        <v/>
      </c>
    </row>
    <row r="4" spans="1:14">
      <c r="J4" t="str">
        <f t="shared" si="0"/>
        <v>/</v>
      </c>
      <c r="K4" t="str">
        <f t="shared" si="1"/>
        <v/>
      </c>
    </row>
    <row r="5" spans="1:14">
      <c r="J5" t="str">
        <f t="shared" si="0"/>
        <v>/</v>
      </c>
      <c r="K5" t="str">
        <f t="shared" si="1"/>
        <v/>
      </c>
    </row>
    <row r="6" spans="1:14">
      <c r="J6" t="str">
        <f t="shared" si="0"/>
        <v>/</v>
      </c>
      <c r="K6" t="str">
        <f t="shared" si="1"/>
        <v/>
      </c>
    </row>
    <row r="7" spans="1:14">
      <c r="J7" t="str">
        <f t="shared" si="0"/>
        <v>/</v>
      </c>
      <c r="K7" t="str">
        <f t="shared" si="1"/>
        <v/>
      </c>
    </row>
    <row r="8" spans="1:14">
      <c r="J8" t="str">
        <f t="shared" ref="J8:J71" si="2">CONCATENATE(A8,"/",RIGHT(B8,2))</f>
        <v>/</v>
      </c>
      <c r="K8" t="str">
        <f t="shared" ref="K8:K71" si="3">CONCATENATE(D8," ",C8)</f>
        <v/>
      </c>
    </row>
    <row r="9" spans="1:14">
      <c r="J9" t="str">
        <f t="shared" si="2"/>
        <v>/</v>
      </c>
      <c r="K9" t="str">
        <f t="shared" si="3"/>
        <v/>
      </c>
    </row>
    <row r="10" spans="1:14">
      <c r="J10" t="str">
        <f t="shared" si="2"/>
        <v>/</v>
      </c>
      <c r="K10" t="str">
        <f t="shared" si="3"/>
        <v/>
      </c>
    </row>
    <row r="11" spans="1:14">
      <c r="J11" t="str">
        <f t="shared" si="2"/>
        <v>/</v>
      </c>
      <c r="K11" t="str">
        <f t="shared" si="3"/>
        <v/>
      </c>
    </row>
    <row r="12" spans="1:14">
      <c r="J12" t="str">
        <f t="shared" si="2"/>
        <v>/</v>
      </c>
      <c r="K12" t="str">
        <f t="shared" si="3"/>
        <v/>
      </c>
    </row>
    <row r="13" spans="1:14">
      <c r="J13" t="str">
        <f t="shared" si="2"/>
        <v>/</v>
      </c>
      <c r="K13" t="str">
        <f t="shared" si="3"/>
        <v/>
      </c>
    </row>
    <row r="14" spans="1:14">
      <c r="J14" t="str">
        <f t="shared" si="2"/>
        <v>/</v>
      </c>
      <c r="K14" t="str">
        <f t="shared" si="3"/>
        <v/>
      </c>
    </row>
    <row r="15" spans="1:14">
      <c r="J15" t="str">
        <f t="shared" si="2"/>
        <v>/</v>
      </c>
      <c r="K15" t="str">
        <f t="shared" si="3"/>
        <v/>
      </c>
    </row>
    <row r="16" spans="1:14">
      <c r="J16" t="str">
        <f t="shared" si="2"/>
        <v>/</v>
      </c>
      <c r="K16" t="str">
        <f t="shared" si="3"/>
        <v/>
      </c>
    </row>
    <row r="17" spans="10:11">
      <c r="J17" t="str">
        <f t="shared" si="2"/>
        <v>/</v>
      </c>
      <c r="K17" t="str">
        <f t="shared" si="3"/>
        <v/>
      </c>
    </row>
    <row r="18" spans="10:11">
      <c r="J18" t="str">
        <f t="shared" si="2"/>
        <v>/</v>
      </c>
      <c r="K18" t="str">
        <f t="shared" si="3"/>
        <v/>
      </c>
    </row>
    <row r="19" spans="10:11">
      <c r="J19" t="str">
        <f t="shared" si="2"/>
        <v>/</v>
      </c>
      <c r="K19" t="str">
        <f t="shared" si="3"/>
        <v/>
      </c>
    </row>
    <row r="20" spans="10:11">
      <c r="J20" t="str">
        <f t="shared" si="2"/>
        <v>/</v>
      </c>
      <c r="K20" t="str">
        <f t="shared" si="3"/>
        <v/>
      </c>
    </row>
    <row r="21" spans="10:11">
      <c r="J21" t="str">
        <f t="shared" si="2"/>
        <v>/</v>
      </c>
      <c r="K21" t="str">
        <f t="shared" si="3"/>
        <v/>
      </c>
    </row>
    <row r="22" spans="10:11">
      <c r="J22" t="str">
        <f t="shared" si="2"/>
        <v>/</v>
      </c>
      <c r="K22" t="str">
        <f t="shared" si="3"/>
        <v/>
      </c>
    </row>
    <row r="23" spans="10:11">
      <c r="J23" t="str">
        <f t="shared" si="2"/>
        <v>/</v>
      </c>
      <c r="K23" t="str">
        <f t="shared" si="3"/>
        <v/>
      </c>
    </row>
    <row r="24" spans="10:11">
      <c r="J24" t="str">
        <f t="shared" si="2"/>
        <v>/</v>
      </c>
      <c r="K24" t="str">
        <f t="shared" si="3"/>
        <v/>
      </c>
    </row>
    <row r="25" spans="10:11">
      <c r="J25" t="str">
        <f t="shared" si="2"/>
        <v>/</v>
      </c>
      <c r="K25" t="str">
        <f t="shared" si="3"/>
        <v/>
      </c>
    </row>
    <row r="26" spans="10:11">
      <c r="J26" t="str">
        <f t="shared" si="2"/>
        <v>/</v>
      </c>
      <c r="K26" t="str">
        <f t="shared" si="3"/>
        <v/>
      </c>
    </row>
    <row r="27" spans="10:11">
      <c r="J27" t="str">
        <f t="shared" si="2"/>
        <v>/</v>
      </c>
      <c r="K27" t="str">
        <f t="shared" si="3"/>
        <v/>
      </c>
    </row>
    <row r="28" spans="10:11">
      <c r="J28" t="str">
        <f t="shared" si="2"/>
        <v>/</v>
      </c>
      <c r="K28" t="str">
        <f t="shared" si="3"/>
        <v/>
      </c>
    </row>
    <row r="29" spans="10:11">
      <c r="J29" t="str">
        <f t="shared" si="2"/>
        <v>/</v>
      </c>
      <c r="K29" t="str">
        <f t="shared" si="3"/>
        <v/>
      </c>
    </row>
    <row r="30" spans="10:11">
      <c r="J30" t="str">
        <f t="shared" si="2"/>
        <v>/</v>
      </c>
      <c r="K30" t="str">
        <f t="shared" si="3"/>
        <v/>
      </c>
    </row>
    <row r="31" spans="10:11">
      <c r="J31" t="str">
        <f t="shared" si="2"/>
        <v>/</v>
      </c>
      <c r="K31" t="str">
        <f t="shared" si="3"/>
        <v/>
      </c>
    </row>
    <row r="32" spans="10:11">
      <c r="J32" t="str">
        <f t="shared" si="2"/>
        <v>/</v>
      </c>
      <c r="K32" t="str">
        <f t="shared" si="3"/>
        <v/>
      </c>
    </row>
    <row r="33" spans="10:11">
      <c r="J33" t="str">
        <f t="shared" si="2"/>
        <v>/</v>
      </c>
      <c r="K33" t="str">
        <f t="shared" si="3"/>
        <v/>
      </c>
    </row>
    <row r="34" spans="10:11">
      <c r="J34" t="str">
        <f t="shared" si="2"/>
        <v>/</v>
      </c>
      <c r="K34" t="str">
        <f t="shared" si="3"/>
        <v/>
      </c>
    </row>
    <row r="35" spans="10:11">
      <c r="J35" t="str">
        <f t="shared" si="2"/>
        <v>/</v>
      </c>
      <c r="K35" t="str">
        <f t="shared" si="3"/>
        <v/>
      </c>
    </row>
    <row r="36" spans="10:11">
      <c r="J36" t="str">
        <f t="shared" si="2"/>
        <v>/</v>
      </c>
      <c r="K36" t="str">
        <f t="shared" si="3"/>
        <v/>
      </c>
    </row>
    <row r="37" spans="10:11">
      <c r="J37" t="str">
        <f t="shared" si="2"/>
        <v>/</v>
      </c>
      <c r="K37" t="str">
        <f t="shared" si="3"/>
        <v/>
      </c>
    </row>
    <row r="38" spans="10:11">
      <c r="J38" t="str">
        <f t="shared" si="2"/>
        <v>/</v>
      </c>
      <c r="K38" t="str">
        <f t="shared" si="3"/>
        <v/>
      </c>
    </row>
    <row r="39" spans="10:11">
      <c r="J39" t="str">
        <f t="shared" si="2"/>
        <v>/</v>
      </c>
      <c r="K39" t="str">
        <f t="shared" si="3"/>
        <v/>
      </c>
    </row>
    <row r="40" spans="10:11">
      <c r="J40" t="str">
        <f t="shared" si="2"/>
        <v>/</v>
      </c>
      <c r="K40" t="str">
        <f t="shared" si="3"/>
        <v/>
      </c>
    </row>
    <row r="41" spans="10:11">
      <c r="J41" t="str">
        <f t="shared" si="2"/>
        <v>/</v>
      </c>
      <c r="K41" t="str">
        <f t="shared" si="3"/>
        <v/>
      </c>
    </row>
    <row r="42" spans="10:11">
      <c r="J42" t="str">
        <f t="shared" si="2"/>
        <v>/</v>
      </c>
      <c r="K42" t="str">
        <f t="shared" si="3"/>
        <v/>
      </c>
    </row>
    <row r="43" spans="10:11">
      <c r="J43" t="str">
        <f t="shared" si="2"/>
        <v>/</v>
      </c>
      <c r="K43" t="str">
        <f t="shared" si="3"/>
        <v/>
      </c>
    </row>
    <row r="44" spans="10:11">
      <c r="J44" t="str">
        <f t="shared" si="2"/>
        <v>/</v>
      </c>
      <c r="K44" t="str">
        <f t="shared" si="3"/>
        <v/>
      </c>
    </row>
    <row r="45" spans="10:11">
      <c r="J45" t="str">
        <f t="shared" si="2"/>
        <v>/</v>
      </c>
      <c r="K45" t="str">
        <f t="shared" si="3"/>
        <v/>
      </c>
    </row>
    <row r="46" spans="10:11">
      <c r="J46" t="str">
        <f t="shared" si="2"/>
        <v>/</v>
      </c>
      <c r="K46" t="str">
        <f t="shared" si="3"/>
        <v/>
      </c>
    </row>
    <row r="47" spans="10:11">
      <c r="J47" t="str">
        <f t="shared" si="2"/>
        <v>/</v>
      </c>
      <c r="K47" t="str">
        <f t="shared" si="3"/>
        <v/>
      </c>
    </row>
    <row r="48" spans="10:11">
      <c r="J48" t="str">
        <f t="shared" si="2"/>
        <v>/</v>
      </c>
      <c r="K48" t="str">
        <f t="shared" si="3"/>
        <v/>
      </c>
    </row>
    <row r="49" spans="10:11">
      <c r="J49" t="str">
        <f t="shared" si="2"/>
        <v>/</v>
      </c>
      <c r="K49" t="str">
        <f t="shared" si="3"/>
        <v/>
      </c>
    </row>
    <row r="50" spans="10:11">
      <c r="J50" t="str">
        <f t="shared" si="2"/>
        <v>/</v>
      </c>
      <c r="K50" t="str">
        <f t="shared" si="3"/>
        <v/>
      </c>
    </row>
    <row r="51" spans="10:11">
      <c r="J51" t="str">
        <f t="shared" si="2"/>
        <v>/</v>
      </c>
      <c r="K51" t="str">
        <f t="shared" si="3"/>
        <v/>
      </c>
    </row>
    <row r="52" spans="10:11">
      <c r="J52" t="str">
        <f t="shared" si="2"/>
        <v>/</v>
      </c>
      <c r="K52" t="str">
        <f t="shared" si="3"/>
        <v/>
      </c>
    </row>
    <row r="53" spans="10:11">
      <c r="J53" t="str">
        <f t="shared" si="2"/>
        <v>/</v>
      </c>
      <c r="K53" t="str">
        <f t="shared" si="3"/>
        <v/>
      </c>
    </row>
    <row r="54" spans="10:11">
      <c r="J54" t="str">
        <f t="shared" si="2"/>
        <v>/</v>
      </c>
      <c r="K54" t="str">
        <f t="shared" si="3"/>
        <v/>
      </c>
    </row>
    <row r="55" spans="10:11">
      <c r="J55" t="str">
        <f t="shared" si="2"/>
        <v>/</v>
      </c>
      <c r="K55" t="str">
        <f t="shared" si="3"/>
        <v/>
      </c>
    </row>
    <row r="56" spans="10:11">
      <c r="J56" t="str">
        <f t="shared" si="2"/>
        <v>/</v>
      </c>
      <c r="K56" t="str">
        <f t="shared" si="3"/>
        <v/>
      </c>
    </row>
    <row r="57" spans="10:11">
      <c r="J57" t="str">
        <f t="shared" si="2"/>
        <v>/</v>
      </c>
      <c r="K57" t="str">
        <f t="shared" si="3"/>
        <v/>
      </c>
    </row>
    <row r="58" spans="10:11">
      <c r="J58" t="str">
        <f t="shared" si="2"/>
        <v>/</v>
      </c>
      <c r="K58" t="str">
        <f t="shared" si="3"/>
        <v/>
      </c>
    </row>
    <row r="59" spans="10:11">
      <c r="J59" t="str">
        <f t="shared" si="2"/>
        <v>/</v>
      </c>
      <c r="K59" t="str">
        <f t="shared" si="3"/>
        <v/>
      </c>
    </row>
    <row r="60" spans="10:11">
      <c r="J60" t="str">
        <f t="shared" si="2"/>
        <v>/</v>
      </c>
      <c r="K60" t="str">
        <f t="shared" si="3"/>
        <v/>
      </c>
    </row>
    <row r="61" spans="10:11">
      <c r="J61" t="str">
        <f t="shared" si="2"/>
        <v>/</v>
      </c>
      <c r="K61" t="str">
        <f t="shared" si="3"/>
        <v/>
      </c>
    </row>
    <row r="62" spans="10:11">
      <c r="J62" t="str">
        <f t="shared" si="2"/>
        <v>/</v>
      </c>
      <c r="K62" t="str">
        <f t="shared" si="3"/>
        <v/>
      </c>
    </row>
    <row r="63" spans="10:11">
      <c r="J63" t="str">
        <f t="shared" si="2"/>
        <v>/</v>
      </c>
      <c r="K63" t="str">
        <f t="shared" si="3"/>
        <v/>
      </c>
    </row>
    <row r="64" spans="10:11">
      <c r="J64" t="str">
        <f t="shared" si="2"/>
        <v>/</v>
      </c>
      <c r="K64" t="str">
        <f t="shared" si="3"/>
        <v/>
      </c>
    </row>
    <row r="65" spans="10:11">
      <c r="J65" t="str">
        <f t="shared" si="2"/>
        <v>/</v>
      </c>
      <c r="K65" t="str">
        <f t="shared" si="3"/>
        <v/>
      </c>
    </row>
    <row r="66" spans="10:11">
      <c r="J66" t="str">
        <f t="shared" si="2"/>
        <v>/</v>
      </c>
      <c r="K66" t="str">
        <f t="shared" si="3"/>
        <v/>
      </c>
    </row>
    <row r="67" spans="10:11">
      <c r="J67" t="str">
        <f t="shared" si="2"/>
        <v>/</v>
      </c>
      <c r="K67" t="str">
        <f t="shared" si="3"/>
        <v/>
      </c>
    </row>
    <row r="68" spans="10:11">
      <c r="J68" t="str">
        <f t="shared" si="2"/>
        <v>/</v>
      </c>
      <c r="K68" t="str">
        <f t="shared" si="3"/>
        <v/>
      </c>
    </row>
    <row r="69" spans="10:11">
      <c r="J69" t="str">
        <f t="shared" si="2"/>
        <v>/</v>
      </c>
      <c r="K69" t="str">
        <f t="shared" si="3"/>
        <v/>
      </c>
    </row>
    <row r="70" spans="10:11">
      <c r="J70" t="str">
        <f t="shared" si="2"/>
        <v>/</v>
      </c>
      <c r="K70" t="str">
        <f t="shared" si="3"/>
        <v/>
      </c>
    </row>
    <row r="71" spans="10:11">
      <c r="J71" t="str">
        <f t="shared" si="2"/>
        <v>/</v>
      </c>
      <c r="K71" t="str">
        <f t="shared" si="3"/>
        <v/>
      </c>
    </row>
    <row r="72" spans="10:11">
      <c r="J72" t="str">
        <f t="shared" ref="J72:J135" si="4">CONCATENATE(A72,"/",RIGHT(B72,2))</f>
        <v>/</v>
      </c>
      <c r="K72" t="str">
        <f t="shared" ref="K72:K135" si="5">CONCATENATE(D72," ",C72)</f>
        <v/>
      </c>
    </row>
    <row r="73" spans="10:11">
      <c r="J73" t="str">
        <f t="shared" si="4"/>
        <v>/</v>
      </c>
      <c r="K73" t="str">
        <f t="shared" si="5"/>
        <v/>
      </c>
    </row>
    <row r="74" spans="10:11">
      <c r="J74" t="str">
        <f t="shared" si="4"/>
        <v>/</v>
      </c>
      <c r="K74" t="str">
        <f t="shared" si="5"/>
        <v/>
      </c>
    </row>
    <row r="75" spans="10:11">
      <c r="J75" t="str">
        <f t="shared" si="4"/>
        <v>/</v>
      </c>
      <c r="K75" t="str">
        <f t="shared" si="5"/>
        <v/>
      </c>
    </row>
    <row r="76" spans="10:11">
      <c r="J76" t="str">
        <f t="shared" si="4"/>
        <v>/</v>
      </c>
      <c r="K76" t="str">
        <f t="shared" si="5"/>
        <v/>
      </c>
    </row>
    <row r="77" spans="10:11">
      <c r="J77" t="str">
        <f t="shared" si="4"/>
        <v>/</v>
      </c>
      <c r="K77" t="str">
        <f t="shared" si="5"/>
        <v/>
      </c>
    </row>
    <row r="78" spans="10:11">
      <c r="J78" t="str">
        <f t="shared" si="4"/>
        <v>/</v>
      </c>
      <c r="K78" t="str">
        <f t="shared" si="5"/>
        <v/>
      </c>
    </row>
    <row r="79" spans="10:11">
      <c r="J79" t="str">
        <f t="shared" si="4"/>
        <v>/</v>
      </c>
      <c r="K79" t="str">
        <f t="shared" si="5"/>
        <v/>
      </c>
    </row>
    <row r="80" spans="10:11">
      <c r="J80" t="str">
        <f t="shared" si="4"/>
        <v>/</v>
      </c>
      <c r="K80" t="str">
        <f t="shared" si="5"/>
        <v/>
      </c>
    </row>
    <row r="81" spans="10:11">
      <c r="J81" t="str">
        <f t="shared" si="4"/>
        <v>/</v>
      </c>
      <c r="K81" t="str">
        <f t="shared" si="5"/>
        <v/>
      </c>
    </row>
    <row r="82" spans="10:11">
      <c r="J82" t="str">
        <f t="shared" si="4"/>
        <v>/</v>
      </c>
      <c r="K82" t="str">
        <f t="shared" si="5"/>
        <v/>
      </c>
    </row>
    <row r="83" spans="10:11">
      <c r="J83" t="str">
        <f t="shared" si="4"/>
        <v>/</v>
      </c>
      <c r="K83" t="str">
        <f t="shared" si="5"/>
        <v/>
      </c>
    </row>
    <row r="84" spans="10:11">
      <c r="J84" t="str">
        <f t="shared" si="4"/>
        <v>/</v>
      </c>
      <c r="K84" t="str">
        <f t="shared" si="5"/>
        <v/>
      </c>
    </row>
    <row r="85" spans="10:11">
      <c r="J85" t="str">
        <f t="shared" si="4"/>
        <v>/</v>
      </c>
      <c r="K85" t="str">
        <f t="shared" si="5"/>
        <v/>
      </c>
    </row>
    <row r="86" spans="10:11">
      <c r="J86" t="str">
        <f t="shared" si="4"/>
        <v>/</v>
      </c>
      <c r="K86" t="str">
        <f t="shared" si="5"/>
        <v/>
      </c>
    </row>
    <row r="87" spans="10:11">
      <c r="J87" t="str">
        <f t="shared" si="4"/>
        <v>/</v>
      </c>
      <c r="K87" t="str">
        <f t="shared" si="5"/>
        <v/>
      </c>
    </row>
    <row r="88" spans="10:11">
      <c r="J88" t="str">
        <f t="shared" si="4"/>
        <v>/</v>
      </c>
      <c r="K88" t="str">
        <f t="shared" si="5"/>
        <v/>
      </c>
    </row>
    <row r="89" spans="10:11">
      <c r="J89" t="str">
        <f t="shared" si="4"/>
        <v>/</v>
      </c>
      <c r="K89" t="str">
        <f t="shared" si="5"/>
        <v/>
      </c>
    </row>
    <row r="90" spans="10:11">
      <c r="J90" t="str">
        <f t="shared" si="4"/>
        <v>/</v>
      </c>
      <c r="K90" t="str">
        <f t="shared" si="5"/>
        <v/>
      </c>
    </row>
    <row r="91" spans="10:11">
      <c r="J91" t="str">
        <f t="shared" si="4"/>
        <v>/</v>
      </c>
      <c r="K91" t="str">
        <f t="shared" si="5"/>
        <v/>
      </c>
    </row>
    <row r="92" spans="10:11">
      <c r="J92" t="str">
        <f t="shared" si="4"/>
        <v>/</v>
      </c>
      <c r="K92" t="str">
        <f t="shared" si="5"/>
        <v/>
      </c>
    </row>
    <row r="93" spans="10:11">
      <c r="J93" t="str">
        <f t="shared" si="4"/>
        <v>/</v>
      </c>
      <c r="K93" t="str">
        <f t="shared" si="5"/>
        <v/>
      </c>
    </row>
    <row r="94" spans="10:11">
      <c r="J94" t="str">
        <f t="shared" si="4"/>
        <v>/</v>
      </c>
      <c r="K94" t="str">
        <f t="shared" si="5"/>
        <v/>
      </c>
    </row>
    <row r="95" spans="10:11">
      <c r="J95" t="str">
        <f t="shared" si="4"/>
        <v>/</v>
      </c>
      <c r="K95" t="str">
        <f t="shared" si="5"/>
        <v/>
      </c>
    </row>
    <row r="96" spans="10:11">
      <c r="J96" t="str">
        <f t="shared" si="4"/>
        <v>/</v>
      </c>
      <c r="K96" t="str">
        <f t="shared" si="5"/>
        <v/>
      </c>
    </row>
    <row r="97" spans="10:11">
      <c r="J97" t="str">
        <f t="shared" si="4"/>
        <v>/</v>
      </c>
      <c r="K97" t="str">
        <f t="shared" si="5"/>
        <v/>
      </c>
    </row>
    <row r="98" spans="10:11">
      <c r="J98" t="str">
        <f t="shared" si="4"/>
        <v>/</v>
      </c>
      <c r="K98" t="str">
        <f t="shared" si="5"/>
        <v/>
      </c>
    </row>
    <row r="99" spans="10:11">
      <c r="J99" t="str">
        <f t="shared" si="4"/>
        <v>/</v>
      </c>
      <c r="K99" t="str">
        <f t="shared" si="5"/>
        <v/>
      </c>
    </row>
    <row r="100" spans="10:11">
      <c r="J100" t="str">
        <f t="shared" si="4"/>
        <v>/</v>
      </c>
      <c r="K100" t="str">
        <f t="shared" si="5"/>
        <v/>
      </c>
    </row>
    <row r="101" spans="10:11">
      <c r="J101" t="str">
        <f t="shared" si="4"/>
        <v>/</v>
      </c>
      <c r="K101" t="str">
        <f t="shared" si="5"/>
        <v/>
      </c>
    </row>
    <row r="102" spans="10:11">
      <c r="J102" t="str">
        <f t="shared" si="4"/>
        <v>/</v>
      </c>
      <c r="K102" t="str">
        <f t="shared" si="5"/>
        <v/>
      </c>
    </row>
    <row r="103" spans="10:11">
      <c r="J103" t="str">
        <f t="shared" si="4"/>
        <v>/</v>
      </c>
      <c r="K103" t="str">
        <f t="shared" si="5"/>
        <v/>
      </c>
    </row>
    <row r="104" spans="10:11">
      <c r="J104" t="str">
        <f t="shared" si="4"/>
        <v>/</v>
      </c>
      <c r="K104" t="str">
        <f t="shared" si="5"/>
        <v/>
      </c>
    </row>
    <row r="105" spans="10:11">
      <c r="J105" t="str">
        <f t="shared" si="4"/>
        <v>/</v>
      </c>
      <c r="K105" t="str">
        <f t="shared" si="5"/>
        <v/>
      </c>
    </row>
    <row r="106" spans="10:11">
      <c r="J106" t="str">
        <f t="shared" si="4"/>
        <v>/</v>
      </c>
      <c r="K106" t="str">
        <f t="shared" si="5"/>
        <v/>
      </c>
    </row>
    <row r="107" spans="10:11">
      <c r="J107" t="str">
        <f t="shared" si="4"/>
        <v>/</v>
      </c>
      <c r="K107" t="str">
        <f t="shared" si="5"/>
        <v/>
      </c>
    </row>
    <row r="108" spans="10:11">
      <c r="J108" t="str">
        <f t="shared" si="4"/>
        <v>/</v>
      </c>
      <c r="K108" t="str">
        <f t="shared" si="5"/>
        <v/>
      </c>
    </row>
    <row r="109" spans="10:11">
      <c r="J109" t="str">
        <f t="shared" si="4"/>
        <v>/</v>
      </c>
      <c r="K109" t="str">
        <f t="shared" si="5"/>
        <v/>
      </c>
    </row>
    <row r="110" spans="10:11">
      <c r="J110" t="str">
        <f t="shared" si="4"/>
        <v>/</v>
      </c>
      <c r="K110" t="str">
        <f t="shared" si="5"/>
        <v/>
      </c>
    </row>
    <row r="111" spans="10:11">
      <c r="J111" t="str">
        <f t="shared" si="4"/>
        <v>/</v>
      </c>
      <c r="K111" t="str">
        <f t="shared" si="5"/>
        <v/>
      </c>
    </row>
    <row r="112" spans="10:11">
      <c r="J112" t="str">
        <f t="shared" si="4"/>
        <v>/</v>
      </c>
      <c r="K112" t="str">
        <f t="shared" si="5"/>
        <v/>
      </c>
    </row>
    <row r="113" spans="10:11">
      <c r="J113" t="str">
        <f t="shared" si="4"/>
        <v>/</v>
      </c>
      <c r="K113" t="str">
        <f t="shared" si="5"/>
        <v/>
      </c>
    </row>
    <row r="114" spans="10:11">
      <c r="J114" t="str">
        <f t="shared" si="4"/>
        <v>/</v>
      </c>
      <c r="K114" t="str">
        <f t="shared" si="5"/>
        <v/>
      </c>
    </row>
    <row r="115" spans="10:11">
      <c r="J115" t="str">
        <f t="shared" si="4"/>
        <v>/</v>
      </c>
      <c r="K115" t="str">
        <f t="shared" si="5"/>
        <v/>
      </c>
    </row>
    <row r="116" spans="10:11">
      <c r="J116" t="str">
        <f t="shared" si="4"/>
        <v>/</v>
      </c>
      <c r="K116" t="str">
        <f t="shared" si="5"/>
        <v/>
      </c>
    </row>
    <row r="117" spans="10:11">
      <c r="J117" t="str">
        <f t="shared" si="4"/>
        <v>/</v>
      </c>
      <c r="K117" t="str">
        <f t="shared" si="5"/>
        <v/>
      </c>
    </row>
    <row r="118" spans="10:11">
      <c r="J118" t="str">
        <f t="shared" si="4"/>
        <v>/</v>
      </c>
      <c r="K118" t="str">
        <f t="shared" si="5"/>
        <v/>
      </c>
    </row>
    <row r="119" spans="10:11">
      <c r="J119" t="str">
        <f t="shared" si="4"/>
        <v>/</v>
      </c>
      <c r="K119" t="str">
        <f t="shared" si="5"/>
        <v/>
      </c>
    </row>
    <row r="120" spans="10:11">
      <c r="J120" t="str">
        <f t="shared" si="4"/>
        <v>/</v>
      </c>
      <c r="K120" t="str">
        <f t="shared" si="5"/>
        <v/>
      </c>
    </row>
    <row r="121" spans="10:11">
      <c r="J121" t="str">
        <f t="shared" si="4"/>
        <v>/</v>
      </c>
      <c r="K121" t="str">
        <f t="shared" si="5"/>
        <v/>
      </c>
    </row>
    <row r="122" spans="10:11">
      <c r="J122" t="str">
        <f t="shared" si="4"/>
        <v>/</v>
      </c>
      <c r="K122" t="str">
        <f t="shared" si="5"/>
        <v/>
      </c>
    </row>
    <row r="123" spans="10:11">
      <c r="J123" t="str">
        <f t="shared" si="4"/>
        <v>/</v>
      </c>
      <c r="K123" t="str">
        <f t="shared" si="5"/>
        <v/>
      </c>
    </row>
    <row r="124" spans="10:11">
      <c r="J124" t="str">
        <f t="shared" si="4"/>
        <v>/</v>
      </c>
      <c r="K124" t="str">
        <f t="shared" si="5"/>
        <v/>
      </c>
    </row>
    <row r="125" spans="10:11">
      <c r="J125" t="str">
        <f t="shared" si="4"/>
        <v>/</v>
      </c>
      <c r="K125" t="str">
        <f t="shared" si="5"/>
        <v/>
      </c>
    </row>
    <row r="126" spans="10:11">
      <c r="J126" t="str">
        <f t="shared" si="4"/>
        <v>/</v>
      </c>
      <c r="K126" t="str">
        <f t="shared" si="5"/>
        <v/>
      </c>
    </row>
    <row r="127" spans="10:11">
      <c r="J127" t="str">
        <f t="shared" si="4"/>
        <v>/</v>
      </c>
      <c r="K127" t="str">
        <f t="shared" si="5"/>
        <v/>
      </c>
    </row>
    <row r="128" spans="10:11">
      <c r="J128" t="str">
        <f t="shared" si="4"/>
        <v>/</v>
      </c>
      <c r="K128" t="str">
        <f t="shared" si="5"/>
        <v/>
      </c>
    </row>
    <row r="129" spans="10:11">
      <c r="J129" t="str">
        <f t="shared" si="4"/>
        <v>/</v>
      </c>
      <c r="K129" t="str">
        <f t="shared" si="5"/>
        <v/>
      </c>
    </row>
    <row r="130" spans="10:11">
      <c r="J130" t="str">
        <f t="shared" si="4"/>
        <v>/</v>
      </c>
      <c r="K130" t="str">
        <f t="shared" si="5"/>
        <v/>
      </c>
    </row>
    <row r="131" spans="10:11">
      <c r="J131" t="str">
        <f t="shared" si="4"/>
        <v>/</v>
      </c>
      <c r="K131" t="str">
        <f t="shared" si="5"/>
        <v/>
      </c>
    </row>
    <row r="132" spans="10:11">
      <c r="J132" t="str">
        <f t="shared" si="4"/>
        <v>/</v>
      </c>
      <c r="K132" t="str">
        <f t="shared" si="5"/>
        <v/>
      </c>
    </row>
    <row r="133" spans="10:11">
      <c r="J133" t="str">
        <f t="shared" si="4"/>
        <v>/</v>
      </c>
      <c r="K133" t="str">
        <f t="shared" si="5"/>
        <v/>
      </c>
    </row>
    <row r="134" spans="10:11">
      <c r="J134" t="str">
        <f t="shared" si="4"/>
        <v>/</v>
      </c>
      <c r="K134" t="str">
        <f t="shared" si="5"/>
        <v/>
      </c>
    </row>
    <row r="135" spans="10:11">
      <c r="J135" t="str">
        <f t="shared" si="4"/>
        <v>/</v>
      </c>
      <c r="K135" t="str">
        <f t="shared" si="5"/>
        <v/>
      </c>
    </row>
    <row r="136" spans="10:11">
      <c r="J136" t="str">
        <f t="shared" ref="J136:J167" si="6">CONCATENATE(A136,"/",RIGHT(B136,2))</f>
        <v>/</v>
      </c>
      <c r="K136" t="str">
        <f t="shared" ref="K136:K167" si="7">CONCATENATE(D136," ",C136)</f>
        <v/>
      </c>
    </row>
    <row r="137" spans="10:11">
      <c r="J137" t="str">
        <f t="shared" si="6"/>
        <v>/</v>
      </c>
      <c r="K137" t="str">
        <f t="shared" si="7"/>
        <v/>
      </c>
    </row>
    <row r="138" spans="10:11">
      <c r="J138" t="str">
        <f t="shared" si="6"/>
        <v>/</v>
      </c>
      <c r="K138" t="str">
        <f t="shared" si="7"/>
        <v/>
      </c>
    </row>
    <row r="139" spans="10:11">
      <c r="J139" t="str">
        <f t="shared" si="6"/>
        <v>/</v>
      </c>
      <c r="K139" t="str">
        <f t="shared" si="7"/>
        <v/>
      </c>
    </row>
    <row r="140" spans="10:11">
      <c r="J140" t="str">
        <f t="shared" si="6"/>
        <v>/</v>
      </c>
      <c r="K140" t="str">
        <f t="shared" si="7"/>
        <v/>
      </c>
    </row>
    <row r="141" spans="10:11">
      <c r="J141" t="str">
        <f t="shared" si="6"/>
        <v>/</v>
      </c>
      <c r="K141" t="str">
        <f t="shared" si="7"/>
        <v/>
      </c>
    </row>
    <row r="142" spans="10:11">
      <c r="J142" t="str">
        <f t="shared" si="6"/>
        <v>/</v>
      </c>
      <c r="K142" t="str">
        <f t="shared" si="7"/>
        <v/>
      </c>
    </row>
    <row r="143" spans="10:11">
      <c r="J143" t="str">
        <f t="shared" si="6"/>
        <v>/</v>
      </c>
      <c r="K143" t="str">
        <f t="shared" si="7"/>
        <v/>
      </c>
    </row>
    <row r="144" spans="10:11">
      <c r="J144" t="str">
        <f t="shared" si="6"/>
        <v>/</v>
      </c>
      <c r="K144" t="str">
        <f t="shared" si="7"/>
        <v/>
      </c>
    </row>
    <row r="145" spans="10:11">
      <c r="J145" t="str">
        <f t="shared" si="6"/>
        <v>/</v>
      </c>
      <c r="K145" t="str">
        <f t="shared" si="7"/>
        <v/>
      </c>
    </row>
    <row r="146" spans="10:11">
      <c r="J146" t="str">
        <f t="shared" si="6"/>
        <v>/</v>
      </c>
      <c r="K146" t="str">
        <f t="shared" si="7"/>
        <v/>
      </c>
    </row>
    <row r="147" spans="10:11">
      <c r="J147" t="str">
        <f t="shared" si="6"/>
        <v>/</v>
      </c>
      <c r="K147" t="str">
        <f t="shared" si="7"/>
        <v/>
      </c>
    </row>
    <row r="148" spans="10:11">
      <c r="J148" t="str">
        <f t="shared" si="6"/>
        <v>/</v>
      </c>
      <c r="K148" t="str">
        <f t="shared" si="7"/>
        <v/>
      </c>
    </row>
    <row r="149" spans="10:11">
      <c r="J149" t="str">
        <f t="shared" si="6"/>
        <v>/</v>
      </c>
      <c r="K149" t="str">
        <f t="shared" si="7"/>
        <v/>
      </c>
    </row>
    <row r="150" spans="10:11">
      <c r="J150" t="str">
        <f t="shared" si="6"/>
        <v>/</v>
      </c>
      <c r="K150" t="str">
        <f t="shared" si="7"/>
        <v/>
      </c>
    </row>
    <row r="151" spans="10:11">
      <c r="J151" t="str">
        <f t="shared" si="6"/>
        <v>/</v>
      </c>
      <c r="K151" t="str">
        <f t="shared" si="7"/>
        <v/>
      </c>
    </row>
    <row r="152" spans="10:11">
      <c r="J152" t="str">
        <f t="shared" si="6"/>
        <v>/</v>
      </c>
      <c r="K152" t="str">
        <f t="shared" si="7"/>
        <v/>
      </c>
    </row>
    <row r="153" spans="10:11">
      <c r="J153" t="str">
        <f t="shared" si="6"/>
        <v>/</v>
      </c>
      <c r="K153" t="str">
        <f t="shared" si="7"/>
        <v/>
      </c>
    </row>
    <row r="154" spans="10:11">
      <c r="J154" t="str">
        <f t="shared" si="6"/>
        <v>/</v>
      </c>
      <c r="K154" t="str">
        <f t="shared" si="7"/>
        <v/>
      </c>
    </row>
    <row r="155" spans="10:11">
      <c r="J155" t="str">
        <f t="shared" si="6"/>
        <v>/</v>
      </c>
      <c r="K155" t="str">
        <f t="shared" si="7"/>
        <v/>
      </c>
    </row>
    <row r="156" spans="10:11">
      <c r="J156" t="str">
        <f t="shared" si="6"/>
        <v>/</v>
      </c>
      <c r="K156" t="str">
        <f t="shared" si="7"/>
        <v/>
      </c>
    </row>
    <row r="157" spans="10:11">
      <c r="J157" t="str">
        <f t="shared" si="6"/>
        <v>/</v>
      </c>
      <c r="K157" t="str">
        <f t="shared" si="7"/>
        <v/>
      </c>
    </row>
    <row r="158" spans="10:11">
      <c r="J158" t="str">
        <f t="shared" si="6"/>
        <v>/</v>
      </c>
      <c r="K158" t="str">
        <f t="shared" si="7"/>
        <v/>
      </c>
    </row>
    <row r="159" spans="10:11">
      <c r="J159" t="str">
        <f t="shared" si="6"/>
        <v>/</v>
      </c>
      <c r="K159" t="str">
        <f t="shared" si="7"/>
        <v/>
      </c>
    </row>
    <row r="160" spans="10:11">
      <c r="J160" t="str">
        <f t="shared" si="6"/>
        <v>/</v>
      </c>
      <c r="K160" t="str">
        <f t="shared" si="7"/>
        <v/>
      </c>
    </row>
    <row r="161" spans="10:11">
      <c r="J161" t="str">
        <f t="shared" si="6"/>
        <v>/</v>
      </c>
      <c r="K161" t="str">
        <f t="shared" si="7"/>
        <v/>
      </c>
    </row>
    <row r="162" spans="10:11">
      <c r="J162" t="str">
        <f t="shared" si="6"/>
        <v>/</v>
      </c>
      <c r="K162" t="str">
        <f t="shared" si="7"/>
        <v/>
      </c>
    </row>
    <row r="163" spans="10:11">
      <c r="J163" t="str">
        <f t="shared" si="6"/>
        <v>/</v>
      </c>
      <c r="K163" t="str">
        <f t="shared" si="7"/>
        <v/>
      </c>
    </row>
    <row r="164" spans="10:11">
      <c r="J164" t="str">
        <f t="shared" si="6"/>
        <v>/</v>
      </c>
      <c r="K164" t="str">
        <f t="shared" si="7"/>
        <v/>
      </c>
    </row>
    <row r="165" spans="10:11">
      <c r="J165" t="str">
        <f t="shared" si="6"/>
        <v>/</v>
      </c>
      <c r="K165" t="str">
        <f t="shared" si="7"/>
        <v/>
      </c>
    </row>
    <row r="166" spans="10:11">
      <c r="J166" t="str">
        <f t="shared" si="6"/>
        <v>/</v>
      </c>
      <c r="K166" t="str">
        <f t="shared" si="7"/>
        <v/>
      </c>
    </row>
    <row r="167" spans="10:11">
      <c r="J167" t="str">
        <f t="shared" si="6"/>
        <v>/</v>
      </c>
      <c r="K167" t="str">
        <f t="shared" si="7"/>
        <v/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U31"/>
  <sheetViews>
    <sheetView tabSelected="1" topLeftCell="A4" workbookViewId="0">
      <selection activeCell="U30" sqref="U30"/>
    </sheetView>
  </sheetViews>
  <sheetFormatPr defaultColWidth="9.140625" defaultRowHeight="12.75"/>
  <cols>
    <col min="1" max="1" width="7.140625" style="1" customWidth="1"/>
    <col min="2" max="2" width="21.5703125" style="1" customWidth="1"/>
    <col min="3" max="3" width="4.28515625" style="1" customWidth="1"/>
    <col min="4" max="4" width="5.140625" style="1" customWidth="1"/>
    <col min="5" max="8" width="4.28515625" style="1" customWidth="1"/>
    <col min="9" max="9" width="4.7109375" style="1" customWidth="1"/>
    <col min="10" max="10" width="3.85546875" style="1" hidden="1" customWidth="1"/>
    <col min="11" max="11" width="1" style="1" customWidth="1"/>
    <col min="12" max="12" width="2.5703125" style="1" customWidth="1"/>
    <col min="13" max="13" width="6.28515625" style="1" customWidth="1"/>
    <col min="14" max="14" width="11.28515625" style="1" customWidth="1"/>
    <col min="15" max="15" width="5.42578125" style="1" hidden="1" customWidth="1"/>
    <col min="16" max="16" width="6.42578125" style="1" customWidth="1"/>
    <col min="17" max="17" width="8.28515625" style="1" customWidth="1"/>
    <col min="18" max="18" width="9.140625" style="1" customWidth="1"/>
    <col min="19" max="19" width="9.28515625" style="1" customWidth="1"/>
    <col min="20" max="20" width="10.7109375" style="1" customWidth="1"/>
    <col min="21" max="21" width="7.28515625" style="1" customWidth="1"/>
    <col min="22" max="16384" width="9.140625" style="1"/>
  </cols>
  <sheetData>
    <row r="1" spans="1:21" ht="18.75">
      <c r="A1" s="42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4"/>
      <c r="R1" s="39" t="s">
        <v>17</v>
      </c>
      <c r="S1" s="40"/>
      <c r="T1" s="40"/>
      <c r="U1" s="41"/>
    </row>
    <row r="2" spans="1:21" ht="16.5" customHeight="1">
      <c r="A2" s="61" t="s">
        <v>48</v>
      </c>
      <c r="B2" s="62"/>
      <c r="C2" s="63"/>
      <c r="D2" s="63"/>
      <c r="E2" s="63"/>
      <c r="F2" s="63"/>
      <c r="G2" s="63"/>
      <c r="H2" s="63"/>
      <c r="I2" s="63"/>
      <c r="J2" s="63"/>
      <c r="K2" s="63"/>
      <c r="L2" s="63"/>
      <c r="M2" s="64"/>
      <c r="N2" s="52" t="s">
        <v>18</v>
      </c>
      <c r="O2" s="53"/>
      <c r="P2" s="53"/>
      <c r="Q2" s="53"/>
      <c r="R2" s="53"/>
      <c r="S2" s="53"/>
      <c r="T2" s="53"/>
      <c r="U2" s="54"/>
    </row>
    <row r="3" spans="1:21" ht="31.5" customHeight="1">
      <c r="A3" s="65" t="s">
        <v>54</v>
      </c>
      <c r="B3" s="66"/>
      <c r="C3" s="67"/>
      <c r="D3" s="68" t="s">
        <v>47</v>
      </c>
      <c r="E3" s="69"/>
      <c r="F3" s="69"/>
      <c r="G3" s="69"/>
      <c r="H3" s="69"/>
      <c r="I3" s="70"/>
      <c r="J3" s="70"/>
      <c r="K3" s="70"/>
      <c r="L3" s="70"/>
      <c r="M3" s="70"/>
      <c r="N3" s="71"/>
      <c r="O3" s="55" t="s">
        <v>24</v>
      </c>
      <c r="P3" s="56"/>
      <c r="Q3" s="56"/>
      <c r="R3" s="56"/>
      <c r="S3" s="56"/>
      <c r="T3" s="56"/>
      <c r="U3" s="57"/>
    </row>
    <row r="4" spans="1:21" ht="9" customHeight="1">
      <c r="N4" s="36"/>
      <c r="O4" s="36"/>
      <c r="P4" s="36"/>
      <c r="Q4" s="36" t="s">
        <v>77</v>
      </c>
      <c r="R4" s="36"/>
      <c r="S4" s="35"/>
    </row>
    <row r="5" spans="1:21" ht="21" customHeight="1">
      <c r="A5" s="72" t="s">
        <v>1</v>
      </c>
      <c r="B5" s="75" t="s">
        <v>2</v>
      </c>
      <c r="C5" s="85" t="s">
        <v>3</v>
      </c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7"/>
      <c r="S5" s="45" t="s">
        <v>16</v>
      </c>
      <c r="T5" s="46"/>
      <c r="U5" s="49" t="s">
        <v>23</v>
      </c>
    </row>
    <row r="6" spans="1:21" ht="23.25" customHeight="1">
      <c r="A6" s="73"/>
      <c r="B6" s="76"/>
      <c r="C6" s="80" t="s">
        <v>75</v>
      </c>
      <c r="D6" s="81"/>
      <c r="E6" s="68" t="s">
        <v>15</v>
      </c>
      <c r="F6" s="69"/>
      <c r="G6" s="69"/>
      <c r="H6" s="69"/>
      <c r="I6" s="25" t="s">
        <v>22</v>
      </c>
      <c r="J6" s="13"/>
      <c r="K6" s="69" t="s">
        <v>11</v>
      </c>
      <c r="L6" s="69"/>
      <c r="M6" s="69"/>
      <c r="N6" s="69"/>
      <c r="O6" s="69"/>
      <c r="P6" s="59" t="s">
        <v>12</v>
      </c>
      <c r="Q6" s="88" t="s">
        <v>4</v>
      </c>
      <c r="R6" s="89"/>
      <c r="S6" s="47"/>
      <c r="T6" s="48"/>
      <c r="U6" s="50"/>
    </row>
    <row r="7" spans="1:21" ht="32.25" customHeight="1" thickBot="1">
      <c r="A7" s="74"/>
      <c r="B7" s="77"/>
      <c r="C7" s="82"/>
      <c r="D7" s="83"/>
      <c r="E7" s="4" t="s">
        <v>19</v>
      </c>
      <c r="F7" s="30" t="s">
        <v>20</v>
      </c>
      <c r="G7" s="30" t="s">
        <v>21</v>
      </c>
      <c r="H7" s="30" t="s">
        <v>74</v>
      </c>
      <c r="I7" s="78" t="s">
        <v>76</v>
      </c>
      <c r="J7" s="79"/>
      <c r="K7" s="78" t="s">
        <v>13</v>
      </c>
      <c r="L7" s="84"/>
      <c r="M7" s="79"/>
      <c r="N7" s="4" t="s">
        <v>14</v>
      </c>
      <c r="O7" s="4" t="s">
        <v>14</v>
      </c>
      <c r="P7" s="60"/>
      <c r="Q7" s="19" t="s">
        <v>13</v>
      </c>
      <c r="R7" s="18" t="s">
        <v>14</v>
      </c>
      <c r="S7" s="26" t="s">
        <v>13</v>
      </c>
      <c r="T7" s="26" t="s">
        <v>14</v>
      </c>
      <c r="U7" s="51"/>
    </row>
    <row r="8" spans="1:21" ht="13.5" thickTop="1">
      <c r="A8" s="27" t="s">
        <v>25</v>
      </c>
      <c r="B8" s="16" t="s">
        <v>49</v>
      </c>
      <c r="C8" s="37">
        <v>8</v>
      </c>
      <c r="D8" s="38"/>
      <c r="E8" s="6">
        <v>0.9</v>
      </c>
      <c r="F8" s="31">
        <v>0.5</v>
      </c>
      <c r="G8" s="31">
        <v>0.8</v>
      </c>
      <c r="H8" s="31">
        <v>1</v>
      </c>
      <c r="I8" s="37">
        <v>3.8</v>
      </c>
      <c r="J8" s="38"/>
      <c r="K8" s="37">
        <v>20</v>
      </c>
      <c r="L8" s="58"/>
      <c r="M8" s="38"/>
      <c r="N8" s="15">
        <v>27</v>
      </c>
      <c r="O8" s="15"/>
      <c r="P8" s="5">
        <f t="shared" ref="P8:P20" si="0">SUM(C8:J8,N8)</f>
        <v>42</v>
      </c>
      <c r="Q8" s="5">
        <v>38</v>
      </c>
      <c r="R8" s="2"/>
      <c r="S8" s="8">
        <f>SUM(P8:Q8)</f>
        <v>80</v>
      </c>
      <c r="T8" s="8"/>
      <c r="U8" s="20" t="s">
        <v>78</v>
      </c>
    </row>
    <row r="9" spans="1:21">
      <c r="A9" s="27" t="s">
        <v>26</v>
      </c>
      <c r="B9" s="16" t="s">
        <v>50</v>
      </c>
      <c r="C9" s="37">
        <v>8</v>
      </c>
      <c r="D9" s="38"/>
      <c r="E9" s="6">
        <v>1</v>
      </c>
      <c r="F9" s="6">
        <v>0.5</v>
      </c>
      <c r="G9" s="6">
        <v>0.8</v>
      </c>
      <c r="H9" s="6"/>
      <c r="I9" s="33">
        <v>1.9</v>
      </c>
      <c r="J9" s="33"/>
      <c r="K9" s="37"/>
      <c r="L9" s="58"/>
      <c r="M9" s="38"/>
      <c r="N9" s="15">
        <v>3</v>
      </c>
      <c r="O9" s="14"/>
      <c r="P9" s="5">
        <f t="shared" si="0"/>
        <v>15.200000000000001</v>
      </c>
      <c r="Q9" s="5">
        <v>4</v>
      </c>
      <c r="R9" s="2">
        <v>19</v>
      </c>
      <c r="S9" s="34">
        <f t="shared" ref="S9:S30" si="1">SUM(P9:Q9)</f>
        <v>19.200000000000003</v>
      </c>
      <c r="T9" s="8">
        <v>34.200000000000003</v>
      </c>
      <c r="U9" s="20" t="s">
        <v>79</v>
      </c>
    </row>
    <row r="10" spans="1:21">
      <c r="A10" s="27" t="s">
        <v>27</v>
      </c>
      <c r="B10" s="16" t="s">
        <v>51</v>
      </c>
      <c r="C10" s="37">
        <v>8</v>
      </c>
      <c r="D10" s="38"/>
      <c r="E10" s="6">
        <v>0.7</v>
      </c>
      <c r="F10" s="6">
        <v>0.8</v>
      </c>
      <c r="G10" s="6">
        <v>0.4</v>
      </c>
      <c r="H10" s="6">
        <v>0.8</v>
      </c>
      <c r="I10" s="33">
        <v>0</v>
      </c>
      <c r="J10" s="33"/>
      <c r="K10" s="37">
        <v>4.5</v>
      </c>
      <c r="L10" s="58"/>
      <c r="M10" s="38"/>
      <c r="N10" s="15">
        <v>13</v>
      </c>
      <c r="O10" s="14"/>
      <c r="P10" s="5">
        <f t="shared" si="0"/>
        <v>23.700000000000003</v>
      </c>
      <c r="Q10" s="5">
        <v>13</v>
      </c>
      <c r="R10" s="2">
        <v>26.5</v>
      </c>
      <c r="S10" s="34">
        <f t="shared" si="1"/>
        <v>36.700000000000003</v>
      </c>
      <c r="T10" s="8">
        <v>50.2</v>
      </c>
      <c r="U10" s="20" t="s">
        <v>80</v>
      </c>
    </row>
    <row r="11" spans="1:21">
      <c r="A11" s="27" t="s">
        <v>28</v>
      </c>
      <c r="B11" s="16" t="s">
        <v>52</v>
      </c>
      <c r="C11" s="37">
        <v>8</v>
      </c>
      <c r="D11" s="38"/>
      <c r="E11" s="6">
        <v>1</v>
      </c>
      <c r="F11" s="6">
        <v>0.4</v>
      </c>
      <c r="G11" s="6">
        <v>0.6</v>
      </c>
      <c r="H11" s="6"/>
      <c r="I11" s="33">
        <v>2.6</v>
      </c>
      <c r="J11" s="33"/>
      <c r="K11" s="37">
        <v>6.5</v>
      </c>
      <c r="L11" s="58"/>
      <c r="M11" s="38"/>
      <c r="N11" s="15">
        <v>16.5</v>
      </c>
      <c r="O11" s="14"/>
      <c r="P11" s="5">
        <f>SUM(C11:J11,N11)</f>
        <v>29.1</v>
      </c>
      <c r="Q11" s="5"/>
      <c r="R11" s="2">
        <v>26.3</v>
      </c>
      <c r="S11" s="34">
        <f t="shared" si="1"/>
        <v>29.1</v>
      </c>
      <c r="T11" s="8">
        <v>55.4</v>
      </c>
      <c r="U11" s="20" t="s">
        <v>80</v>
      </c>
    </row>
    <row r="12" spans="1:21">
      <c r="A12" s="27" t="s">
        <v>29</v>
      </c>
      <c r="B12" s="16" t="s">
        <v>53</v>
      </c>
      <c r="C12" s="37">
        <v>8</v>
      </c>
      <c r="D12" s="38"/>
      <c r="E12" s="6">
        <v>0.9</v>
      </c>
      <c r="F12" s="6">
        <v>0.5</v>
      </c>
      <c r="G12" s="6">
        <v>0.6</v>
      </c>
      <c r="H12" s="6">
        <v>1</v>
      </c>
      <c r="I12" s="33">
        <v>2.8</v>
      </c>
      <c r="J12" s="33"/>
      <c r="K12" s="37">
        <v>25</v>
      </c>
      <c r="L12" s="58"/>
      <c r="M12" s="38"/>
      <c r="N12" s="15"/>
      <c r="O12" s="14"/>
      <c r="P12" s="5">
        <f>SUM(C12:M12,N12)</f>
        <v>38.799999999999997</v>
      </c>
      <c r="Q12" s="5">
        <v>41.5</v>
      </c>
      <c r="R12" s="2"/>
      <c r="S12" s="34">
        <f t="shared" si="1"/>
        <v>80.3</v>
      </c>
      <c r="T12" s="8"/>
      <c r="U12" s="20" t="s">
        <v>78</v>
      </c>
    </row>
    <row r="13" spans="1:21">
      <c r="A13" s="27" t="s">
        <v>30</v>
      </c>
      <c r="B13" s="16" t="s">
        <v>55</v>
      </c>
      <c r="C13" s="37">
        <v>8</v>
      </c>
      <c r="D13" s="38"/>
      <c r="E13" s="6"/>
      <c r="F13" s="6"/>
      <c r="G13" s="6">
        <v>0.8</v>
      </c>
      <c r="H13" s="6"/>
      <c r="I13" s="33">
        <v>1.7</v>
      </c>
      <c r="J13" s="33"/>
      <c r="K13" s="37">
        <v>0</v>
      </c>
      <c r="L13" s="58"/>
      <c r="M13" s="38"/>
      <c r="N13" s="15">
        <v>17</v>
      </c>
      <c r="O13" s="14"/>
      <c r="P13" s="5">
        <f t="shared" si="0"/>
        <v>27.5</v>
      </c>
      <c r="Q13" s="5">
        <v>3</v>
      </c>
      <c r="R13" s="2"/>
      <c r="S13" s="34">
        <f t="shared" si="1"/>
        <v>30.5</v>
      </c>
      <c r="T13" s="8"/>
      <c r="U13" s="20" t="s">
        <v>79</v>
      </c>
    </row>
    <row r="14" spans="1:21">
      <c r="A14" s="27" t="s">
        <v>31</v>
      </c>
      <c r="B14" s="16" t="s">
        <v>56</v>
      </c>
      <c r="C14" s="37">
        <v>8</v>
      </c>
      <c r="D14" s="38"/>
      <c r="E14" s="6">
        <v>0.6</v>
      </c>
      <c r="F14" s="6">
        <v>0.5</v>
      </c>
      <c r="G14" s="6">
        <v>0.8</v>
      </c>
      <c r="H14" s="6">
        <v>1</v>
      </c>
      <c r="I14" s="33">
        <v>2.5</v>
      </c>
      <c r="J14" s="33"/>
      <c r="K14" s="37">
        <v>0</v>
      </c>
      <c r="L14" s="58"/>
      <c r="M14" s="38"/>
      <c r="N14" s="15">
        <v>9</v>
      </c>
      <c r="O14" s="14"/>
      <c r="P14" s="5">
        <f t="shared" si="0"/>
        <v>22.4</v>
      </c>
      <c r="Q14" s="5">
        <v>1</v>
      </c>
      <c r="R14" s="2">
        <v>11.5</v>
      </c>
      <c r="S14" s="34">
        <f t="shared" si="1"/>
        <v>23.4</v>
      </c>
      <c r="T14" s="8">
        <v>33.9</v>
      </c>
      <c r="U14" s="20" t="s">
        <v>79</v>
      </c>
    </row>
    <row r="15" spans="1:21">
      <c r="A15" s="27" t="s">
        <v>32</v>
      </c>
      <c r="B15" s="16" t="s">
        <v>57</v>
      </c>
      <c r="C15" s="37">
        <v>8</v>
      </c>
      <c r="D15" s="38"/>
      <c r="E15" s="6"/>
      <c r="F15" s="6">
        <v>0.5</v>
      </c>
      <c r="G15" s="6">
        <v>0.3</v>
      </c>
      <c r="H15" s="6">
        <v>1</v>
      </c>
      <c r="I15" s="33">
        <v>2.9</v>
      </c>
      <c r="J15" s="33"/>
      <c r="K15" s="37">
        <v>1.5</v>
      </c>
      <c r="L15" s="58"/>
      <c r="M15" s="38"/>
      <c r="N15" s="15">
        <v>16</v>
      </c>
      <c r="O15" s="14"/>
      <c r="P15" s="5">
        <f t="shared" si="0"/>
        <v>28.700000000000003</v>
      </c>
      <c r="Q15" s="5">
        <v>6.5</v>
      </c>
      <c r="R15" s="2">
        <v>21.5</v>
      </c>
      <c r="S15" s="34">
        <f t="shared" si="1"/>
        <v>35.200000000000003</v>
      </c>
      <c r="T15" s="8">
        <v>50.2</v>
      </c>
      <c r="U15" s="20" t="s">
        <v>80</v>
      </c>
    </row>
    <row r="16" spans="1:21">
      <c r="A16" s="27" t="s">
        <v>33</v>
      </c>
      <c r="B16" s="16" t="s">
        <v>62</v>
      </c>
      <c r="C16" s="37">
        <v>8</v>
      </c>
      <c r="D16" s="38"/>
      <c r="E16" s="6">
        <v>1</v>
      </c>
      <c r="F16" s="6">
        <v>0.5</v>
      </c>
      <c r="G16" s="6">
        <v>0.8</v>
      </c>
      <c r="H16" s="6"/>
      <c r="I16" s="33">
        <v>1</v>
      </c>
      <c r="J16" s="33"/>
      <c r="K16" s="37"/>
      <c r="L16" s="58"/>
      <c r="M16" s="38"/>
      <c r="N16" s="15">
        <v>13.5</v>
      </c>
      <c r="O16" s="14"/>
      <c r="P16" s="5">
        <f t="shared" si="0"/>
        <v>24.8</v>
      </c>
      <c r="Q16" s="5"/>
      <c r="R16" s="2">
        <v>15</v>
      </c>
      <c r="S16" s="34">
        <f t="shared" si="1"/>
        <v>24.8</v>
      </c>
      <c r="T16" s="8">
        <v>39.799999999999997</v>
      </c>
      <c r="U16" s="20" t="s">
        <v>79</v>
      </c>
    </row>
    <row r="17" spans="1:21">
      <c r="A17" s="27" t="s">
        <v>34</v>
      </c>
      <c r="B17" s="16" t="s">
        <v>63</v>
      </c>
      <c r="C17" s="37">
        <v>8</v>
      </c>
      <c r="D17" s="38"/>
      <c r="E17" s="6">
        <v>0.7</v>
      </c>
      <c r="F17" s="6">
        <v>0.5</v>
      </c>
      <c r="G17" s="6">
        <v>0.8</v>
      </c>
      <c r="H17" s="6">
        <v>1</v>
      </c>
      <c r="I17" s="33"/>
      <c r="J17" s="33"/>
      <c r="K17" s="37">
        <v>2</v>
      </c>
      <c r="L17" s="58"/>
      <c r="M17" s="38"/>
      <c r="N17" s="15">
        <v>16.5</v>
      </c>
      <c r="O17" s="14"/>
      <c r="P17" s="5">
        <f t="shared" si="0"/>
        <v>27.5</v>
      </c>
      <c r="Q17" s="5">
        <v>6.5</v>
      </c>
      <c r="R17" s="2">
        <v>23</v>
      </c>
      <c r="S17" s="34">
        <f t="shared" si="1"/>
        <v>34</v>
      </c>
      <c r="T17" s="8">
        <v>50.5</v>
      </c>
      <c r="U17" s="20" t="s">
        <v>80</v>
      </c>
    </row>
    <row r="18" spans="1:21">
      <c r="A18" s="27" t="s">
        <v>35</v>
      </c>
      <c r="B18" s="16" t="s">
        <v>58</v>
      </c>
      <c r="C18" s="37">
        <v>8</v>
      </c>
      <c r="D18" s="38"/>
      <c r="E18" s="6">
        <v>0.7</v>
      </c>
      <c r="F18" s="6">
        <v>0.5</v>
      </c>
      <c r="G18" s="6">
        <v>0.8</v>
      </c>
      <c r="H18" s="6">
        <v>0.7</v>
      </c>
      <c r="I18" s="33">
        <v>5</v>
      </c>
      <c r="J18" s="33"/>
      <c r="K18" s="37">
        <v>11</v>
      </c>
      <c r="L18" s="58"/>
      <c r="M18" s="38"/>
      <c r="N18" s="15">
        <v>27.5</v>
      </c>
      <c r="O18" s="14"/>
      <c r="P18" s="5">
        <f t="shared" si="0"/>
        <v>43.2</v>
      </c>
      <c r="Q18" s="5">
        <v>30.5</v>
      </c>
      <c r="R18" s="2"/>
      <c r="S18" s="34">
        <f t="shared" si="1"/>
        <v>73.7</v>
      </c>
      <c r="T18" s="8"/>
      <c r="U18" s="20" t="s">
        <v>81</v>
      </c>
    </row>
    <row r="19" spans="1:21">
      <c r="A19" s="27" t="s">
        <v>36</v>
      </c>
      <c r="B19" s="16" t="s">
        <v>59</v>
      </c>
      <c r="C19" s="37"/>
      <c r="D19" s="38"/>
      <c r="E19" s="6">
        <v>0.7</v>
      </c>
      <c r="F19" s="6"/>
      <c r="G19" s="6">
        <v>0.7</v>
      </c>
      <c r="H19" s="6"/>
      <c r="I19" s="33">
        <v>0.1</v>
      </c>
      <c r="J19" s="33"/>
      <c r="K19" s="37">
        <v>1</v>
      </c>
      <c r="L19" s="58"/>
      <c r="M19" s="38"/>
      <c r="N19" s="15"/>
      <c r="O19" s="14"/>
      <c r="P19" s="5">
        <f>SUM(C19:J19,K19)</f>
        <v>2.5</v>
      </c>
      <c r="Q19" s="5"/>
      <c r="R19" s="2"/>
      <c r="S19" s="34">
        <f t="shared" si="1"/>
        <v>2.5</v>
      </c>
      <c r="T19" s="8"/>
      <c r="U19" s="20"/>
    </row>
    <row r="20" spans="1:21">
      <c r="A20" s="27" t="s">
        <v>37</v>
      </c>
      <c r="B20" s="16" t="s">
        <v>60</v>
      </c>
      <c r="C20" s="37">
        <v>8</v>
      </c>
      <c r="D20" s="38"/>
      <c r="E20" s="6">
        <v>1</v>
      </c>
      <c r="F20" s="6">
        <v>0.5</v>
      </c>
      <c r="G20" s="6">
        <v>0.1</v>
      </c>
      <c r="H20" s="6">
        <v>1</v>
      </c>
      <c r="I20" s="33">
        <v>1.7</v>
      </c>
      <c r="J20" s="33"/>
      <c r="K20" s="37">
        <v>0</v>
      </c>
      <c r="L20" s="58"/>
      <c r="M20" s="38"/>
      <c r="N20" s="15">
        <v>10.5</v>
      </c>
      <c r="O20" s="12"/>
      <c r="P20" s="5">
        <f t="shared" si="0"/>
        <v>22.799999999999997</v>
      </c>
      <c r="Q20" s="5">
        <v>0</v>
      </c>
      <c r="R20" s="2">
        <v>0</v>
      </c>
      <c r="S20" s="34">
        <f t="shared" si="1"/>
        <v>22.799999999999997</v>
      </c>
      <c r="T20" s="8">
        <v>22.8</v>
      </c>
      <c r="U20" s="20" t="s">
        <v>79</v>
      </c>
    </row>
    <row r="21" spans="1:21">
      <c r="A21" s="27" t="s">
        <v>38</v>
      </c>
      <c r="B21" s="16" t="s">
        <v>61</v>
      </c>
      <c r="C21" s="37">
        <v>8</v>
      </c>
      <c r="D21" s="38"/>
      <c r="E21" s="6">
        <v>0.6</v>
      </c>
      <c r="F21" s="6"/>
      <c r="G21" s="6">
        <v>0.5</v>
      </c>
      <c r="H21" s="6"/>
      <c r="I21" s="33">
        <v>1.5</v>
      </c>
      <c r="J21" s="33"/>
      <c r="K21" s="37">
        <v>5</v>
      </c>
      <c r="L21" s="58"/>
      <c r="M21" s="38"/>
      <c r="N21" s="15">
        <v>18</v>
      </c>
      <c r="O21" s="9"/>
      <c r="P21" s="5">
        <f t="shared" ref="P21:P26" si="2">SUM(C21:J21,N21)</f>
        <v>28.6</v>
      </c>
      <c r="Q21" s="5">
        <v>5</v>
      </c>
      <c r="R21" s="2">
        <v>24.5</v>
      </c>
      <c r="S21" s="34">
        <f t="shared" si="1"/>
        <v>33.6</v>
      </c>
      <c r="T21" s="8">
        <v>53.1</v>
      </c>
      <c r="U21" s="20" t="s">
        <v>80</v>
      </c>
    </row>
    <row r="22" spans="1:21">
      <c r="A22" s="27" t="s">
        <v>39</v>
      </c>
      <c r="B22" s="16" t="s">
        <v>64</v>
      </c>
      <c r="C22" s="37">
        <v>8</v>
      </c>
      <c r="D22" s="38"/>
      <c r="E22" s="6">
        <v>0.7</v>
      </c>
      <c r="F22" s="6">
        <v>0.6</v>
      </c>
      <c r="G22" s="6">
        <v>0.3</v>
      </c>
      <c r="H22" s="6"/>
      <c r="I22" s="34">
        <v>0.7</v>
      </c>
      <c r="J22" s="34"/>
      <c r="K22" s="37">
        <v>1</v>
      </c>
      <c r="L22" s="58"/>
      <c r="M22" s="38"/>
      <c r="N22" s="15">
        <v>10</v>
      </c>
      <c r="O22" s="9"/>
      <c r="P22" s="5">
        <f t="shared" si="2"/>
        <v>20.299999999999997</v>
      </c>
      <c r="Q22" s="5">
        <v>0</v>
      </c>
      <c r="R22" s="2">
        <v>11</v>
      </c>
      <c r="S22" s="34">
        <f t="shared" si="1"/>
        <v>20.299999999999997</v>
      </c>
      <c r="T22" s="8">
        <v>31.3</v>
      </c>
      <c r="U22" s="20" t="s">
        <v>79</v>
      </c>
    </row>
    <row r="23" spans="1:21">
      <c r="A23" s="27" t="s">
        <v>40</v>
      </c>
      <c r="B23" s="29" t="s">
        <v>71</v>
      </c>
      <c r="C23" s="37">
        <v>8</v>
      </c>
      <c r="D23" s="38"/>
      <c r="E23" s="6">
        <v>1</v>
      </c>
      <c r="F23" s="6">
        <v>0.5</v>
      </c>
      <c r="G23" s="6">
        <v>0.3</v>
      </c>
      <c r="H23" s="6"/>
      <c r="I23" s="34">
        <v>1.9</v>
      </c>
      <c r="J23" s="34"/>
      <c r="K23" s="37">
        <v>11</v>
      </c>
      <c r="L23" s="58"/>
      <c r="M23" s="38"/>
      <c r="N23" s="15">
        <v>16</v>
      </c>
      <c r="O23" s="9"/>
      <c r="P23" s="5">
        <f t="shared" si="2"/>
        <v>27.700000000000003</v>
      </c>
      <c r="Q23" s="5">
        <v>22.5</v>
      </c>
      <c r="R23" s="2">
        <v>32</v>
      </c>
      <c r="S23" s="34">
        <f t="shared" si="1"/>
        <v>50.2</v>
      </c>
      <c r="T23" s="8"/>
      <c r="U23" s="20" t="s">
        <v>80</v>
      </c>
    </row>
    <row r="24" spans="1:21">
      <c r="A24" s="27" t="s">
        <v>41</v>
      </c>
      <c r="B24" s="16" t="s">
        <v>65</v>
      </c>
      <c r="C24" s="37">
        <v>8</v>
      </c>
      <c r="D24" s="38"/>
      <c r="E24" s="7">
        <v>1</v>
      </c>
      <c r="F24" s="7">
        <v>0.5</v>
      </c>
      <c r="G24" s="7">
        <v>0.8</v>
      </c>
      <c r="H24" s="7"/>
      <c r="I24" s="33">
        <v>0.4</v>
      </c>
      <c r="J24" s="33"/>
      <c r="K24" s="37">
        <v>7</v>
      </c>
      <c r="L24" s="58"/>
      <c r="M24" s="38"/>
      <c r="N24" s="15">
        <v>17.3</v>
      </c>
      <c r="O24" s="9"/>
      <c r="P24" s="5">
        <f t="shared" si="2"/>
        <v>28</v>
      </c>
      <c r="Q24" s="5">
        <v>5.5</v>
      </c>
      <c r="R24" s="2">
        <v>32</v>
      </c>
      <c r="S24" s="34">
        <f t="shared" si="1"/>
        <v>33.5</v>
      </c>
      <c r="T24" s="8">
        <v>60</v>
      </c>
      <c r="U24" s="20" t="s">
        <v>82</v>
      </c>
    </row>
    <row r="25" spans="1:21">
      <c r="A25" s="27" t="s">
        <v>42</v>
      </c>
      <c r="B25" s="16" t="s">
        <v>66</v>
      </c>
      <c r="C25" s="37">
        <v>8</v>
      </c>
      <c r="D25" s="38"/>
      <c r="E25" s="7">
        <v>1</v>
      </c>
      <c r="F25" s="7">
        <v>0.5</v>
      </c>
      <c r="G25" s="7">
        <v>0.3</v>
      </c>
      <c r="H25" s="7">
        <v>0.5</v>
      </c>
      <c r="I25" s="33">
        <v>3</v>
      </c>
      <c r="J25" s="33"/>
      <c r="K25" s="37">
        <v>17.5</v>
      </c>
      <c r="L25" s="58"/>
      <c r="M25" s="38"/>
      <c r="N25" s="15">
        <v>26.7</v>
      </c>
      <c r="O25" s="9"/>
      <c r="P25" s="5">
        <f t="shared" si="2"/>
        <v>40</v>
      </c>
      <c r="Q25" s="5">
        <v>23</v>
      </c>
      <c r="R25" s="2">
        <v>30</v>
      </c>
      <c r="S25" s="34">
        <f t="shared" si="1"/>
        <v>63</v>
      </c>
      <c r="T25" s="8">
        <v>70</v>
      </c>
      <c r="U25" s="20" t="s">
        <v>81</v>
      </c>
    </row>
    <row r="26" spans="1:21">
      <c r="A26" s="27" t="s">
        <v>43</v>
      </c>
      <c r="B26" s="16" t="s">
        <v>67</v>
      </c>
      <c r="C26" s="37">
        <v>8</v>
      </c>
      <c r="D26" s="38"/>
      <c r="E26" s="6">
        <v>0.6</v>
      </c>
      <c r="F26" s="6">
        <v>0.5</v>
      </c>
      <c r="G26" s="6">
        <v>0.8</v>
      </c>
      <c r="H26" s="6">
        <v>1</v>
      </c>
      <c r="I26" s="33">
        <v>0</v>
      </c>
      <c r="J26" s="33"/>
      <c r="K26" s="37">
        <v>4.5</v>
      </c>
      <c r="L26" s="58"/>
      <c r="M26" s="38"/>
      <c r="N26" s="15">
        <v>8.5</v>
      </c>
      <c r="O26" s="9"/>
      <c r="P26" s="5">
        <f t="shared" si="2"/>
        <v>19.399999999999999</v>
      </c>
      <c r="Q26" s="5"/>
      <c r="R26" s="2">
        <v>17.5</v>
      </c>
      <c r="S26" s="34">
        <f t="shared" si="1"/>
        <v>19.399999999999999</v>
      </c>
      <c r="T26" s="8">
        <v>36.9</v>
      </c>
      <c r="U26" s="20" t="s">
        <v>79</v>
      </c>
    </row>
    <row r="27" spans="1:21">
      <c r="A27" s="27" t="s">
        <v>44</v>
      </c>
      <c r="B27" s="16" t="s">
        <v>68</v>
      </c>
      <c r="C27" s="37"/>
      <c r="D27" s="38"/>
      <c r="E27" s="6">
        <v>0.6</v>
      </c>
      <c r="F27" s="6"/>
      <c r="G27" s="6"/>
      <c r="H27" s="6"/>
      <c r="I27" s="33">
        <v>2.5</v>
      </c>
      <c r="J27" s="33"/>
      <c r="K27" s="37">
        <v>1.5</v>
      </c>
      <c r="L27" s="58"/>
      <c r="M27" s="38"/>
      <c r="N27" s="15"/>
      <c r="O27" s="9"/>
      <c r="P27" s="5">
        <f>SUM(C27:J27,K27)</f>
        <v>4.5999999999999996</v>
      </c>
      <c r="Q27" s="5"/>
      <c r="R27" s="2"/>
      <c r="S27" s="34">
        <f t="shared" si="1"/>
        <v>4.5999999999999996</v>
      </c>
      <c r="T27" s="8"/>
      <c r="U27" s="20"/>
    </row>
    <row r="28" spans="1:21">
      <c r="A28" s="27" t="s">
        <v>45</v>
      </c>
      <c r="B28" s="16" t="s">
        <v>69</v>
      </c>
      <c r="C28" s="37">
        <v>8</v>
      </c>
      <c r="D28" s="38"/>
      <c r="E28" s="6"/>
      <c r="F28" s="6">
        <v>0.6</v>
      </c>
      <c r="G28" s="6">
        <v>0.8</v>
      </c>
      <c r="H28" s="6">
        <v>1</v>
      </c>
      <c r="I28" s="33">
        <v>1</v>
      </c>
      <c r="J28" s="33"/>
      <c r="K28" s="37">
        <v>5</v>
      </c>
      <c r="L28" s="58"/>
      <c r="M28" s="38"/>
      <c r="N28" s="15">
        <v>10</v>
      </c>
      <c r="O28" s="9"/>
      <c r="P28" s="5">
        <f>SUM(C28:J28,N28)</f>
        <v>21.4</v>
      </c>
      <c r="Q28" s="5"/>
      <c r="R28" s="2">
        <v>18.600000000000001</v>
      </c>
      <c r="S28" s="34">
        <f t="shared" si="1"/>
        <v>21.4</v>
      </c>
      <c r="T28" s="8">
        <v>40</v>
      </c>
      <c r="U28" s="20" t="s">
        <v>79</v>
      </c>
    </row>
    <row r="29" spans="1:21">
      <c r="A29" s="28" t="s">
        <v>46</v>
      </c>
      <c r="B29" s="22" t="s">
        <v>70</v>
      </c>
      <c r="C29" s="37">
        <v>8</v>
      </c>
      <c r="D29" s="38"/>
      <c r="E29" s="17">
        <v>0.6</v>
      </c>
      <c r="F29" s="17">
        <v>0.6</v>
      </c>
      <c r="G29" s="17">
        <v>0.5</v>
      </c>
      <c r="H29" s="17"/>
      <c r="I29" s="32">
        <v>1</v>
      </c>
      <c r="J29" s="32"/>
      <c r="K29" s="37">
        <v>1</v>
      </c>
      <c r="L29" s="58"/>
      <c r="M29" s="38"/>
      <c r="N29" s="21">
        <v>16.8</v>
      </c>
      <c r="O29" s="9"/>
      <c r="P29" s="5">
        <f>SUM(C29:J29,N29)</f>
        <v>27.5</v>
      </c>
      <c r="Q29" s="5"/>
      <c r="R29" s="2">
        <v>5.5</v>
      </c>
      <c r="S29" s="34">
        <f t="shared" si="1"/>
        <v>27.5</v>
      </c>
      <c r="T29" s="8">
        <v>33</v>
      </c>
      <c r="U29" s="20" t="s">
        <v>79</v>
      </c>
    </row>
    <row r="30" spans="1:21">
      <c r="A30" s="27" t="s">
        <v>73</v>
      </c>
      <c r="B30" s="23" t="s">
        <v>72</v>
      </c>
      <c r="C30" s="37">
        <v>8</v>
      </c>
      <c r="D30" s="38"/>
      <c r="E30" s="6">
        <v>0.7</v>
      </c>
      <c r="F30" s="6">
        <v>0.8</v>
      </c>
      <c r="G30" s="6">
        <v>0.5</v>
      </c>
      <c r="H30" s="6">
        <v>0.8</v>
      </c>
      <c r="I30" s="33">
        <v>3</v>
      </c>
      <c r="J30" s="33"/>
      <c r="K30" s="37">
        <v>14</v>
      </c>
      <c r="L30" s="58"/>
      <c r="M30" s="38"/>
      <c r="N30" s="15">
        <v>27.5</v>
      </c>
      <c r="O30" s="24"/>
      <c r="P30" s="5">
        <f>SUM(C30:J30,N30)</f>
        <v>41.3</v>
      </c>
      <c r="Q30" s="7">
        <v>33.5</v>
      </c>
      <c r="R30" s="11"/>
      <c r="S30" s="34">
        <f t="shared" si="1"/>
        <v>74.8</v>
      </c>
      <c r="T30" s="7"/>
      <c r="U30" s="20" t="s">
        <v>81</v>
      </c>
    </row>
    <row r="31" spans="1:21">
      <c r="A31" s="27"/>
      <c r="B31" s="16"/>
      <c r="C31" s="37"/>
      <c r="D31" s="38"/>
      <c r="E31" s="7"/>
      <c r="F31" s="7"/>
      <c r="G31" s="7"/>
      <c r="H31" s="7"/>
      <c r="I31" s="34"/>
      <c r="J31" s="34"/>
      <c r="K31" s="37"/>
      <c r="L31" s="58"/>
      <c r="M31" s="38"/>
      <c r="N31" s="15"/>
      <c r="O31" s="10"/>
      <c r="P31" s="5"/>
      <c r="Q31" s="5"/>
      <c r="R31" s="2"/>
      <c r="S31" s="8"/>
      <c r="T31" s="8"/>
      <c r="U31" s="20"/>
    </row>
  </sheetData>
  <mergeCells count="69">
    <mergeCell ref="I8:J8"/>
    <mergeCell ref="P6:P7"/>
    <mergeCell ref="K16:M16"/>
    <mergeCell ref="A2:M2"/>
    <mergeCell ref="A3:C3"/>
    <mergeCell ref="D3:H3"/>
    <mergeCell ref="I3:N3"/>
    <mergeCell ref="A5:A7"/>
    <mergeCell ref="B5:B7"/>
    <mergeCell ref="I7:J7"/>
    <mergeCell ref="C6:D7"/>
    <mergeCell ref="E6:H6"/>
    <mergeCell ref="K6:O6"/>
    <mergeCell ref="K7:M7"/>
    <mergeCell ref="C5:R5"/>
    <mergeCell ref="Q6:R6"/>
    <mergeCell ref="K10:M10"/>
    <mergeCell ref="K11:M11"/>
    <mergeCell ref="K12:M12"/>
    <mergeCell ref="K13:M13"/>
    <mergeCell ref="K8:M8"/>
    <mergeCell ref="K9:M9"/>
    <mergeCell ref="K28:M28"/>
    <mergeCell ref="K29:M29"/>
    <mergeCell ref="K30:M30"/>
    <mergeCell ref="K31:M31"/>
    <mergeCell ref="K14:M14"/>
    <mergeCell ref="K15:M15"/>
    <mergeCell ref="K20:M20"/>
    <mergeCell ref="K27:M27"/>
    <mergeCell ref="K17:M17"/>
    <mergeCell ref="K18:M18"/>
    <mergeCell ref="K19:M19"/>
    <mergeCell ref="C24:D24"/>
    <mergeCell ref="C25:D25"/>
    <mergeCell ref="C26:D26"/>
    <mergeCell ref="C27:D27"/>
    <mergeCell ref="K21:M21"/>
    <mergeCell ref="K22:M22"/>
    <mergeCell ref="K23:M23"/>
    <mergeCell ref="K24:M24"/>
    <mergeCell ref="K25:M25"/>
    <mergeCell ref="K26:M26"/>
    <mergeCell ref="C19:D19"/>
    <mergeCell ref="C20:D20"/>
    <mergeCell ref="C21:D21"/>
    <mergeCell ref="C22:D22"/>
    <mergeCell ref="C23:D23"/>
    <mergeCell ref="C14:D14"/>
    <mergeCell ref="C15:D15"/>
    <mergeCell ref="C16:D16"/>
    <mergeCell ref="C17:D17"/>
    <mergeCell ref="C18:D18"/>
    <mergeCell ref="C31:D31"/>
    <mergeCell ref="C30:D30"/>
    <mergeCell ref="R1:U1"/>
    <mergeCell ref="A1:Q1"/>
    <mergeCell ref="S5:T6"/>
    <mergeCell ref="U5:U7"/>
    <mergeCell ref="N2:U2"/>
    <mergeCell ref="O3:U3"/>
    <mergeCell ref="C28:D28"/>
    <mergeCell ref="C29:D29"/>
    <mergeCell ref="C8:D8"/>
    <mergeCell ref="C9:D9"/>
    <mergeCell ref="C10:D10"/>
    <mergeCell ref="C11:D11"/>
    <mergeCell ref="C12:D12"/>
    <mergeCell ref="C13:D13"/>
  </mergeCells>
  <phoneticPr fontId="1" type="noConversion"/>
  <pageMargins left="0.55118110236220497" right="0.55118110236220497" top="0.98425196850393704" bottom="0.98425196850393704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Studenti</vt:lpstr>
      <vt:lpstr>Poeni_C</vt:lpstr>
    </vt:vector>
  </TitlesOfParts>
  <Company>ORGANIZACIJA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Goran Šuković</dc:creator>
  <cp:lastModifiedBy>Dusan</cp:lastModifiedBy>
  <cp:lastPrinted>2016-01-27T13:49:08Z</cp:lastPrinted>
  <dcterms:created xsi:type="dcterms:W3CDTF">2007-10-09T19:03:50Z</dcterms:created>
  <dcterms:modified xsi:type="dcterms:W3CDTF">2018-02-04T14:39:25Z</dcterms:modified>
</cp:coreProperties>
</file>